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V:\Gruppen\Kinder und Jugend\3 Kitas\32 Grundlagen Bewilligung und Aufsicht\422 Vorlagen\"/>
    </mc:Choice>
  </mc:AlternateContent>
  <workbookProtection workbookAlgorithmName="SHA-512" workbookHashValue="7++1r0rzXgbv7vBcc6KH1pjoSt+LtsdNyoov75cQ7Op7gwUUZT3WKIRZh+GoXb0ZMTw20tURtsu1zFwHPGCEMw==" workbookSaltValue="nIijhQMI97/gGBX4f0OeRQ==" workbookSpinCount="100000" lockStructure="1"/>
  <bookViews>
    <workbookView xWindow="120" yWindow="75" windowWidth="28515" windowHeight="14595" firstSheet="1" activeTab="2"/>
  </bookViews>
  <sheets>
    <sheet name="Cockpit" sheetId="4" state="hidden" r:id="rId1"/>
    <sheet name="Beispiel" sheetId="8" r:id="rId2"/>
    <sheet name="Personal 8" sheetId="3" r:id="rId3"/>
    <sheet name="Personal 12" sheetId="5" r:id="rId4"/>
  </sheets>
  <calcPr calcId="162913"/>
</workbook>
</file>

<file path=xl/calcChain.xml><?xml version="1.0" encoding="utf-8"?>
<calcChain xmlns="http://schemas.openxmlformats.org/spreadsheetml/2006/main">
  <c r="CK29" i="5" l="1"/>
  <c r="CI29" i="5"/>
  <c r="CJ32" i="5" s="1"/>
  <c r="CG29" i="5"/>
  <c r="CE29" i="5"/>
  <c r="CF32" i="5" s="1"/>
  <c r="CC29" i="5"/>
  <c r="CK19" i="5"/>
  <c r="CL22" i="5" s="1"/>
  <c r="CI19" i="5"/>
  <c r="CJ22" i="5" s="1"/>
  <c r="CG19" i="5"/>
  <c r="CE19" i="5"/>
  <c r="CF22" i="5" s="1"/>
  <c r="CC19" i="5"/>
  <c r="CD22" i="5" s="1"/>
  <c r="CK11" i="5"/>
  <c r="CI11" i="5"/>
  <c r="CJ14" i="5" s="1"/>
  <c r="CG11" i="5"/>
  <c r="CE11" i="5"/>
  <c r="CF14" i="5" s="1"/>
  <c r="CC11" i="5"/>
  <c r="BM30" i="3"/>
  <c r="BM33" i="3" s="1"/>
  <c r="BN33" i="3" s="1"/>
  <c r="BQ29" i="3"/>
  <c r="BR32" i="3" s="1"/>
  <c r="BO29" i="3"/>
  <c r="BM29" i="3"/>
  <c r="BK29" i="3"/>
  <c r="BL32" i="3" s="1"/>
  <c r="BI29" i="3"/>
  <c r="BJ32" i="3" s="1"/>
  <c r="BQ19" i="3"/>
  <c r="BR22" i="3" s="1"/>
  <c r="BO19" i="3"/>
  <c r="BO20" i="3" s="1"/>
  <c r="BO23" i="3" s="1"/>
  <c r="BM19" i="3"/>
  <c r="BK19" i="3"/>
  <c r="BL22" i="3" s="1"/>
  <c r="BI19" i="3"/>
  <c r="BJ22" i="3" s="1"/>
  <c r="BM15" i="3"/>
  <c r="BN15" i="3" s="1"/>
  <c r="BN14" i="3"/>
  <c r="BM12" i="3"/>
  <c r="BQ11" i="3"/>
  <c r="BR14" i="3" s="1"/>
  <c r="BO11" i="3"/>
  <c r="BM11" i="3"/>
  <c r="BK11" i="3"/>
  <c r="BL14" i="3" s="1"/>
  <c r="BI11" i="3"/>
  <c r="BJ14" i="3" s="1"/>
  <c r="BP22" i="3" l="1"/>
  <c r="CE20" i="5"/>
  <c r="CE23" i="5" s="1"/>
  <c r="CF23" i="5" s="1"/>
  <c r="BN30" i="3"/>
  <c r="CF20" i="5"/>
  <c r="BN12" i="3"/>
  <c r="BK20" i="3"/>
  <c r="BK23" i="3" s="1"/>
  <c r="BL23" i="3" s="1"/>
  <c r="BN32" i="3"/>
  <c r="CH33" i="5"/>
  <c r="CE12" i="5"/>
  <c r="CI12" i="5"/>
  <c r="CD14" i="5"/>
  <c r="CL14" i="5"/>
  <c r="CC20" i="5"/>
  <c r="CG20" i="5"/>
  <c r="CG23" i="5" s="1"/>
  <c r="CK20" i="5"/>
  <c r="CH22" i="5"/>
  <c r="CH23" i="5"/>
  <c r="CE30" i="5"/>
  <c r="CI30" i="5"/>
  <c r="CD32" i="5"/>
  <c r="CL32" i="5"/>
  <c r="CC12" i="5"/>
  <c r="CC15" i="5" s="1"/>
  <c r="CD15" i="5" s="1"/>
  <c r="CG12" i="5"/>
  <c r="CG15" i="5" s="1"/>
  <c r="CH15" i="5" s="1"/>
  <c r="CK12" i="5"/>
  <c r="CK15" i="5" s="1"/>
  <c r="CL15" i="5" s="1"/>
  <c r="CH14" i="5"/>
  <c r="CI20" i="5"/>
  <c r="CC30" i="5"/>
  <c r="CC33" i="5" s="1"/>
  <c r="CD33" i="5" s="1"/>
  <c r="CG30" i="5"/>
  <c r="CG33" i="5" s="1"/>
  <c r="CK30" i="5"/>
  <c r="CK33" i="5" s="1"/>
  <c r="CL33" i="5" s="1"/>
  <c r="CH32" i="5"/>
  <c r="BP23" i="3"/>
  <c r="BI30" i="3"/>
  <c r="BI33" i="3" s="1"/>
  <c r="BJ33" i="3" s="1"/>
  <c r="BQ30" i="3"/>
  <c r="BQ33" i="3" s="1"/>
  <c r="BR33" i="3" s="1"/>
  <c r="BP14" i="3"/>
  <c r="BL20" i="3"/>
  <c r="BP20" i="3"/>
  <c r="BP32" i="3"/>
  <c r="BI12" i="3"/>
  <c r="BI15" i="3" s="1"/>
  <c r="BJ15" i="3" s="1"/>
  <c r="BQ12" i="3"/>
  <c r="BQ15" i="3" s="1"/>
  <c r="BR15" i="3" s="1"/>
  <c r="BK12" i="3"/>
  <c r="BO12" i="3"/>
  <c r="BI20" i="3"/>
  <c r="BM20" i="3"/>
  <c r="BM23" i="3" s="1"/>
  <c r="BN23" i="3" s="1"/>
  <c r="BQ20" i="3"/>
  <c r="BN22" i="3"/>
  <c r="BK30" i="3"/>
  <c r="BO30" i="3"/>
  <c r="CD12" i="5" l="1"/>
  <c r="CH30" i="5"/>
  <c r="BR30" i="3"/>
  <c r="CI15" i="5"/>
  <c r="CJ15" i="5" s="1"/>
  <c r="CJ12" i="5"/>
  <c r="CD30" i="5"/>
  <c r="CH20" i="5"/>
  <c r="CJ30" i="5"/>
  <c r="CI33" i="5"/>
  <c r="CJ33" i="5" s="1"/>
  <c r="CD20" i="5"/>
  <c r="CC23" i="5"/>
  <c r="CD23" i="5" s="1"/>
  <c r="CF12" i="5"/>
  <c r="CE15" i="5"/>
  <c r="CF15" i="5" s="1"/>
  <c r="CL12" i="5"/>
  <c r="CI23" i="5"/>
  <c r="CJ23" i="5" s="1"/>
  <c r="CJ20" i="5"/>
  <c r="CF30" i="5"/>
  <c r="CE33" i="5"/>
  <c r="CF33" i="5" s="1"/>
  <c r="CL30" i="5"/>
  <c r="CH12" i="5"/>
  <c r="CL20" i="5"/>
  <c r="CK23" i="5"/>
  <c r="CL23" i="5" s="1"/>
  <c r="BL12" i="3"/>
  <c r="BK15" i="3"/>
  <c r="BL15" i="3" s="1"/>
  <c r="BL30" i="3"/>
  <c r="BK33" i="3"/>
  <c r="BL33" i="3" s="1"/>
  <c r="BJ20" i="3"/>
  <c r="BI23" i="3"/>
  <c r="BJ23" i="3" s="1"/>
  <c r="BN20" i="3"/>
  <c r="BP12" i="3"/>
  <c r="BO15" i="3"/>
  <c r="BP15" i="3" s="1"/>
  <c r="BJ30" i="3"/>
  <c r="BR12" i="3"/>
  <c r="BR20" i="3"/>
  <c r="BQ23" i="3"/>
  <c r="BR23" i="3" s="1"/>
  <c r="BJ12" i="3"/>
  <c r="BP30" i="3"/>
  <c r="BO33" i="3"/>
  <c r="BP33" i="3" s="1"/>
  <c r="A55" i="4" l="1"/>
  <c r="A107" i="4"/>
  <c r="A159" i="4"/>
  <c r="A212" i="4"/>
  <c r="A264" i="4"/>
  <c r="A316" i="4"/>
  <c r="A368" i="4"/>
  <c r="A420" i="4"/>
  <c r="A473" i="4"/>
  <c r="A525" i="4"/>
  <c r="A577" i="4"/>
  <c r="A629" i="4"/>
  <c r="A681" i="4"/>
  <c r="A733" i="4"/>
  <c r="A735" i="4"/>
  <c r="A785" i="4"/>
  <c r="A838" i="4"/>
  <c r="A890" i="4"/>
  <c r="A942" i="4"/>
  <c r="A947" i="4"/>
  <c r="A955" i="4"/>
  <c r="A963" i="4"/>
  <c r="A971" i="4"/>
  <c r="A979" i="4"/>
  <c r="A987" i="4"/>
  <c r="B943" i="4"/>
  <c r="B944" i="4" s="1"/>
  <c r="B945" i="4" s="1"/>
  <c r="B946" i="4" s="1"/>
  <c r="B947" i="4" s="1"/>
  <c r="B948" i="4" s="1"/>
  <c r="B949" i="4" s="1"/>
  <c r="B950" i="4" s="1"/>
  <c r="B951" i="4" s="1"/>
  <c r="B952" i="4" s="1"/>
  <c r="B953" i="4" s="1"/>
  <c r="B954" i="4" s="1"/>
  <c r="B955" i="4" s="1"/>
  <c r="B956" i="4" s="1"/>
  <c r="B957" i="4" s="1"/>
  <c r="B958" i="4" s="1"/>
  <c r="B959" i="4" s="1"/>
  <c r="B960" i="4" s="1"/>
  <c r="B961" i="4" s="1"/>
  <c r="B962" i="4" s="1"/>
  <c r="B963" i="4" s="1"/>
  <c r="B964" i="4" s="1"/>
  <c r="B965" i="4" s="1"/>
  <c r="B966" i="4" s="1"/>
  <c r="B967" i="4" s="1"/>
  <c r="B968" i="4" s="1"/>
  <c r="B969" i="4" s="1"/>
  <c r="B970" i="4" s="1"/>
  <c r="B971" i="4" s="1"/>
  <c r="B972" i="4" s="1"/>
  <c r="B973" i="4" s="1"/>
  <c r="B974" i="4" s="1"/>
  <c r="B975" i="4" s="1"/>
  <c r="B976" i="4" s="1"/>
  <c r="B977" i="4" s="1"/>
  <c r="B978" i="4" s="1"/>
  <c r="B979" i="4" s="1"/>
  <c r="B980" i="4" s="1"/>
  <c r="B981" i="4" s="1"/>
  <c r="B982" i="4" s="1"/>
  <c r="B983" i="4" s="1"/>
  <c r="B984" i="4" s="1"/>
  <c r="B985" i="4" s="1"/>
  <c r="B986" i="4" s="1"/>
  <c r="B987" i="4" s="1"/>
  <c r="B988" i="4" s="1"/>
  <c r="B989" i="4" s="1"/>
  <c r="B990" i="4" s="1"/>
  <c r="B991" i="4" s="1"/>
  <c r="B992" i="4" s="1"/>
  <c r="B993" i="4" s="1"/>
  <c r="A993" i="4" s="1"/>
  <c r="B891" i="4"/>
  <c r="B892" i="4" s="1"/>
  <c r="B893" i="4" s="1"/>
  <c r="B894" i="4" s="1"/>
  <c r="B895" i="4" s="1"/>
  <c r="B896" i="4" s="1"/>
  <c r="B897" i="4" s="1"/>
  <c r="B898" i="4" s="1"/>
  <c r="B899" i="4" s="1"/>
  <c r="B900" i="4" s="1"/>
  <c r="B901" i="4" s="1"/>
  <c r="B902" i="4" s="1"/>
  <c r="B903" i="4" s="1"/>
  <c r="B904" i="4" s="1"/>
  <c r="B905" i="4" s="1"/>
  <c r="B906" i="4" s="1"/>
  <c r="B907" i="4" s="1"/>
  <c r="B908" i="4" s="1"/>
  <c r="B909" i="4" s="1"/>
  <c r="B910" i="4" s="1"/>
  <c r="B911" i="4" s="1"/>
  <c r="B912" i="4" s="1"/>
  <c r="B913" i="4" s="1"/>
  <c r="B914" i="4" s="1"/>
  <c r="B915" i="4" s="1"/>
  <c r="B916" i="4" s="1"/>
  <c r="B917" i="4" s="1"/>
  <c r="B918" i="4" s="1"/>
  <c r="B919" i="4" s="1"/>
  <c r="B920" i="4" s="1"/>
  <c r="B921" i="4" s="1"/>
  <c r="B922" i="4" s="1"/>
  <c r="B923" i="4" s="1"/>
  <c r="B924" i="4" s="1"/>
  <c r="B925" i="4" s="1"/>
  <c r="B926" i="4" s="1"/>
  <c r="B927" i="4" s="1"/>
  <c r="B928" i="4" s="1"/>
  <c r="B929" i="4" s="1"/>
  <c r="B930" i="4" s="1"/>
  <c r="B931" i="4" s="1"/>
  <c r="B932" i="4" s="1"/>
  <c r="B933" i="4" s="1"/>
  <c r="B934" i="4" s="1"/>
  <c r="B935" i="4" s="1"/>
  <c r="B936" i="4" s="1"/>
  <c r="B937" i="4" s="1"/>
  <c r="B938" i="4" s="1"/>
  <c r="B939" i="4" s="1"/>
  <c r="B940" i="4" s="1"/>
  <c r="B941" i="4" s="1"/>
  <c r="A941" i="4" s="1"/>
  <c r="B839" i="4"/>
  <c r="B840" i="4" s="1"/>
  <c r="B841" i="4" s="1"/>
  <c r="B842" i="4" s="1"/>
  <c r="B843" i="4" s="1"/>
  <c r="B844" i="4" s="1"/>
  <c r="B845" i="4" s="1"/>
  <c r="B846" i="4" s="1"/>
  <c r="B847" i="4" s="1"/>
  <c r="B848" i="4" s="1"/>
  <c r="B849" i="4" s="1"/>
  <c r="B850" i="4" s="1"/>
  <c r="B851" i="4" s="1"/>
  <c r="B852" i="4" s="1"/>
  <c r="B853" i="4" s="1"/>
  <c r="B854" i="4" s="1"/>
  <c r="B855" i="4" s="1"/>
  <c r="B856" i="4" s="1"/>
  <c r="B857" i="4" s="1"/>
  <c r="B858" i="4" s="1"/>
  <c r="B859" i="4" s="1"/>
  <c r="B860" i="4" s="1"/>
  <c r="B861" i="4" s="1"/>
  <c r="B862" i="4" s="1"/>
  <c r="B863" i="4" s="1"/>
  <c r="B864" i="4" s="1"/>
  <c r="B865" i="4" s="1"/>
  <c r="B866" i="4" s="1"/>
  <c r="B867" i="4" s="1"/>
  <c r="B868" i="4" s="1"/>
  <c r="B869" i="4" s="1"/>
  <c r="B870" i="4" s="1"/>
  <c r="B871" i="4" s="1"/>
  <c r="B872" i="4" s="1"/>
  <c r="B873" i="4" s="1"/>
  <c r="B874" i="4" s="1"/>
  <c r="B875" i="4" s="1"/>
  <c r="B876" i="4" s="1"/>
  <c r="B877" i="4" s="1"/>
  <c r="B878" i="4" s="1"/>
  <c r="B879" i="4" s="1"/>
  <c r="B880" i="4" s="1"/>
  <c r="B881" i="4" s="1"/>
  <c r="B882" i="4" s="1"/>
  <c r="B883" i="4" s="1"/>
  <c r="B884" i="4" s="1"/>
  <c r="B885" i="4" s="1"/>
  <c r="B886" i="4" s="1"/>
  <c r="B887" i="4" s="1"/>
  <c r="B888" i="4" s="1"/>
  <c r="B889" i="4" s="1"/>
  <c r="A889" i="4" s="1"/>
  <c r="B786" i="4"/>
  <c r="B787" i="4" s="1"/>
  <c r="B788" i="4" s="1"/>
  <c r="B734" i="4"/>
  <c r="B735" i="4" s="1"/>
  <c r="B736" i="4" s="1"/>
  <c r="B682" i="4"/>
  <c r="B683" i="4" s="1"/>
  <c r="B684" i="4" s="1"/>
  <c r="B630" i="4"/>
  <c r="B631" i="4" s="1"/>
  <c r="B632" i="4" s="1"/>
  <c r="B578" i="4"/>
  <c r="B526" i="4"/>
  <c r="A526" i="4" s="1"/>
  <c r="B474" i="4"/>
  <c r="A474" i="4" s="1"/>
  <c r="B421" i="4"/>
  <c r="B369" i="4"/>
  <c r="A369" i="4" s="1"/>
  <c r="B317" i="4"/>
  <c r="B265" i="4"/>
  <c r="A265" i="4" s="1"/>
  <c r="B213" i="4"/>
  <c r="B160" i="4"/>
  <c r="B108" i="4"/>
  <c r="B56" i="4"/>
  <c r="A6" i="4"/>
  <c r="A7" i="4"/>
  <c r="A11" i="4"/>
  <c r="A14" i="4"/>
  <c r="A15" i="4"/>
  <c r="A19" i="4"/>
  <c r="A22" i="4"/>
  <c r="A23" i="4"/>
  <c r="A27" i="4"/>
  <c r="A30" i="4"/>
  <c r="A31" i="4"/>
  <c r="A35" i="4"/>
  <c r="A38" i="4"/>
  <c r="A39" i="4"/>
  <c r="A43" i="4"/>
  <c r="A46" i="4"/>
  <c r="A47" i="4"/>
  <c r="A51" i="4"/>
  <c r="A54" i="4"/>
  <c r="A3" i="4"/>
  <c r="B4" i="4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27" i="4" l="1"/>
  <c r="A986" i="4"/>
  <c r="A978" i="4"/>
  <c r="A970" i="4"/>
  <c r="A962" i="4"/>
  <c r="A954" i="4"/>
  <c r="A946" i="4"/>
  <c r="A938" i="4"/>
  <c r="A930" i="4"/>
  <c r="A922" i="4"/>
  <c r="A914" i="4"/>
  <c r="A906" i="4"/>
  <c r="A898" i="4"/>
  <c r="A939" i="4"/>
  <c r="A923" i="4"/>
  <c r="A915" i="4"/>
  <c r="A907" i="4"/>
  <c r="A899" i="4"/>
  <c r="A891" i="4"/>
  <c r="A991" i="4"/>
  <c r="A983" i="4"/>
  <c r="A975" i="4"/>
  <c r="A967" i="4"/>
  <c r="A959" i="4"/>
  <c r="A951" i="4"/>
  <c r="A943" i="4"/>
  <c r="A935" i="4"/>
  <c r="A927" i="4"/>
  <c r="A919" i="4"/>
  <c r="A911" i="4"/>
  <c r="A903" i="4"/>
  <c r="A895" i="4"/>
  <c r="A683" i="4"/>
  <c r="A931" i="4"/>
  <c r="A50" i="4"/>
  <c r="A42" i="4"/>
  <c r="A34" i="4"/>
  <c r="A26" i="4"/>
  <c r="A18" i="4"/>
  <c r="A10" i="4"/>
  <c r="B266" i="4"/>
  <c r="B267" i="4" s="1"/>
  <c r="A990" i="4"/>
  <c r="A982" i="4"/>
  <c r="A974" i="4"/>
  <c r="A966" i="4"/>
  <c r="A958" i="4"/>
  <c r="A950" i="4"/>
  <c r="A934" i="4"/>
  <c r="A926" i="4"/>
  <c r="A918" i="4"/>
  <c r="A910" i="4"/>
  <c r="A902" i="4"/>
  <c r="A894" i="4"/>
  <c r="A682" i="4"/>
  <c r="A882" i="4"/>
  <c r="A874" i="4"/>
  <c r="A866" i="4"/>
  <c r="A858" i="4"/>
  <c r="A53" i="4"/>
  <c r="A49" i="4"/>
  <c r="A45" i="4"/>
  <c r="A41" i="4"/>
  <c r="A37" i="4"/>
  <c r="A33" i="4"/>
  <c r="A29" i="4"/>
  <c r="A25" i="4"/>
  <c r="A21" i="4"/>
  <c r="A17" i="4"/>
  <c r="A13" i="4"/>
  <c r="A9" i="4"/>
  <c r="A5" i="4"/>
  <c r="B109" i="4"/>
  <c r="A108" i="4"/>
  <c r="B370" i="4"/>
  <c r="B685" i="4"/>
  <c r="A684" i="4"/>
  <c r="A989" i="4"/>
  <c r="A985" i="4"/>
  <c r="A981" i="4"/>
  <c r="A977" i="4"/>
  <c r="A973" i="4"/>
  <c r="A969" i="4"/>
  <c r="A965" i="4"/>
  <c r="A961" i="4"/>
  <c r="A957" i="4"/>
  <c r="A953" i="4"/>
  <c r="A949" i="4"/>
  <c r="A945" i="4"/>
  <c r="A937" i="4"/>
  <c r="A933" i="4"/>
  <c r="A929" i="4"/>
  <c r="A925" i="4"/>
  <c r="A921" i="4"/>
  <c r="A917" i="4"/>
  <c r="A913" i="4"/>
  <c r="A909" i="4"/>
  <c r="A905" i="4"/>
  <c r="A901" i="4"/>
  <c r="A897" i="4"/>
  <c r="A893" i="4"/>
  <c r="A885" i="4"/>
  <c r="A881" i="4"/>
  <c r="A877" i="4"/>
  <c r="A873" i="4"/>
  <c r="A869" i="4"/>
  <c r="A865" i="4"/>
  <c r="A861" i="4"/>
  <c r="A857" i="4"/>
  <c r="A853" i="4"/>
  <c r="A849" i="4"/>
  <c r="A845" i="4"/>
  <c r="A841" i="4"/>
  <c r="A787" i="4"/>
  <c r="A734" i="4"/>
  <c r="A266" i="4"/>
  <c r="B57" i="4"/>
  <c r="A56" i="4"/>
  <c r="B214" i="4"/>
  <c r="A213" i="4"/>
  <c r="B475" i="4"/>
  <c r="B633" i="4"/>
  <c r="A632" i="4"/>
  <c r="A886" i="4"/>
  <c r="A878" i="4"/>
  <c r="A870" i="4"/>
  <c r="A862" i="4"/>
  <c r="A854" i="4"/>
  <c r="A850" i="4"/>
  <c r="A846" i="4"/>
  <c r="A842" i="4"/>
  <c r="A52" i="4"/>
  <c r="A48" i="4"/>
  <c r="A44" i="4"/>
  <c r="A40" i="4"/>
  <c r="A36" i="4"/>
  <c r="A32" i="4"/>
  <c r="A28" i="4"/>
  <c r="A24" i="4"/>
  <c r="A20" i="4"/>
  <c r="A16" i="4"/>
  <c r="A12" i="4"/>
  <c r="A8" i="4"/>
  <c r="A4" i="4"/>
  <c r="B161" i="4"/>
  <c r="A160" i="4"/>
  <c r="B268" i="4"/>
  <c r="A267" i="4"/>
  <c r="B422" i="4"/>
  <c r="A421" i="4"/>
  <c r="B737" i="4"/>
  <c r="A736" i="4"/>
  <c r="A992" i="4"/>
  <c r="A988" i="4"/>
  <c r="A984" i="4"/>
  <c r="A980" i="4"/>
  <c r="A976" i="4"/>
  <c r="A972" i="4"/>
  <c r="A968" i="4"/>
  <c r="A964" i="4"/>
  <c r="A960" i="4"/>
  <c r="A956" i="4"/>
  <c r="A952" i="4"/>
  <c r="A948" i="4"/>
  <c r="A944" i="4"/>
  <c r="A940" i="4"/>
  <c r="A936" i="4"/>
  <c r="A932" i="4"/>
  <c r="A928" i="4"/>
  <c r="A924" i="4"/>
  <c r="A920" i="4"/>
  <c r="A916" i="4"/>
  <c r="A912" i="4"/>
  <c r="A908" i="4"/>
  <c r="A904" i="4"/>
  <c r="A900" i="4"/>
  <c r="A896" i="4"/>
  <c r="A892" i="4"/>
  <c r="A888" i="4"/>
  <c r="A884" i="4"/>
  <c r="A880" i="4"/>
  <c r="A876" i="4"/>
  <c r="A872" i="4"/>
  <c r="A868" i="4"/>
  <c r="A864" i="4"/>
  <c r="A860" i="4"/>
  <c r="A856" i="4"/>
  <c r="A852" i="4"/>
  <c r="A848" i="4"/>
  <c r="A844" i="4"/>
  <c r="A840" i="4"/>
  <c r="A786" i="4"/>
  <c r="A631" i="4"/>
  <c r="B318" i="4"/>
  <c r="A317" i="4"/>
  <c r="B579" i="4"/>
  <c r="A578" i="4"/>
  <c r="B789" i="4"/>
  <c r="A788" i="4"/>
  <c r="A887" i="4"/>
  <c r="A883" i="4"/>
  <c r="A879" i="4"/>
  <c r="A875" i="4"/>
  <c r="A871" i="4"/>
  <c r="A867" i="4"/>
  <c r="A863" i="4"/>
  <c r="A859" i="4"/>
  <c r="A855" i="4"/>
  <c r="A851" i="4"/>
  <c r="A847" i="4"/>
  <c r="A843" i="4"/>
  <c r="A839" i="4"/>
  <c r="A630" i="4"/>
  <c r="B528" i="4" l="1"/>
  <c r="A527" i="4"/>
  <c r="B269" i="4"/>
  <c r="A268" i="4"/>
  <c r="B580" i="4"/>
  <c r="A579" i="4"/>
  <c r="B634" i="4"/>
  <c r="A633" i="4"/>
  <c r="B215" i="4"/>
  <c r="A214" i="4"/>
  <c r="B371" i="4"/>
  <c r="A370" i="4"/>
  <c r="B738" i="4"/>
  <c r="A737" i="4"/>
  <c r="B423" i="4"/>
  <c r="A422" i="4"/>
  <c r="B162" i="4"/>
  <c r="A161" i="4"/>
  <c r="B476" i="4"/>
  <c r="A475" i="4"/>
  <c r="B58" i="4"/>
  <c r="A57" i="4"/>
  <c r="B110" i="4"/>
  <c r="A109" i="4"/>
  <c r="B790" i="4"/>
  <c r="A789" i="4"/>
  <c r="B319" i="4"/>
  <c r="A318" i="4"/>
  <c r="B686" i="4"/>
  <c r="A685" i="4"/>
  <c r="D4" i="4"/>
  <c r="D5" i="4" s="1"/>
  <c r="E3" i="4"/>
  <c r="A528" i="4" l="1"/>
  <c r="B529" i="4"/>
  <c r="B791" i="4"/>
  <c r="A790" i="4"/>
  <c r="B163" i="4"/>
  <c r="A162" i="4"/>
  <c r="B216" i="4"/>
  <c r="A215" i="4"/>
  <c r="B320" i="4"/>
  <c r="A319" i="4"/>
  <c r="B111" i="4"/>
  <c r="A110" i="4"/>
  <c r="B477" i="4"/>
  <c r="A476" i="4"/>
  <c r="B424" i="4"/>
  <c r="A423" i="4"/>
  <c r="B372" i="4"/>
  <c r="A371" i="4"/>
  <c r="B635" i="4"/>
  <c r="A634" i="4"/>
  <c r="B270" i="4"/>
  <c r="A269" i="4"/>
  <c r="B687" i="4"/>
  <c r="A686" i="4"/>
  <c r="B59" i="4"/>
  <c r="A58" i="4"/>
  <c r="B739" i="4"/>
  <c r="A738" i="4"/>
  <c r="B581" i="4"/>
  <c r="A580" i="4"/>
  <c r="D6" i="4"/>
  <c r="E6" i="4" s="1"/>
  <c r="E5" i="4"/>
  <c r="E4" i="4"/>
  <c r="B530" i="4" l="1"/>
  <c r="A529" i="4"/>
  <c r="D7" i="4"/>
  <c r="B271" i="4"/>
  <c r="A270" i="4"/>
  <c r="B478" i="4"/>
  <c r="A477" i="4"/>
  <c r="B321" i="4"/>
  <c r="A320" i="4"/>
  <c r="B792" i="4"/>
  <c r="A791" i="4"/>
  <c r="B740" i="4"/>
  <c r="A739" i="4"/>
  <c r="B688" i="4"/>
  <c r="A687" i="4"/>
  <c r="B636" i="4"/>
  <c r="A635" i="4"/>
  <c r="B425" i="4"/>
  <c r="A424" i="4"/>
  <c r="B112" i="4"/>
  <c r="A111" i="4"/>
  <c r="B164" i="4"/>
  <c r="A163" i="4"/>
  <c r="B582" i="4"/>
  <c r="A581" i="4"/>
  <c r="B373" i="4"/>
  <c r="A372" i="4"/>
  <c r="B217" i="4"/>
  <c r="A216" i="4"/>
  <c r="B60" i="4"/>
  <c r="A59" i="4"/>
  <c r="E7" i="4"/>
  <c r="D8" i="4"/>
  <c r="A530" i="4" l="1"/>
  <c r="B531" i="4"/>
  <c r="B374" i="4"/>
  <c r="A373" i="4"/>
  <c r="B113" i="4"/>
  <c r="A112" i="4"/>
  <c r="B637" i="4"/>
  <c r="A636" i="4"/>
  <c r="B322" i="4"/>
  <c r="A321" i="4"/>
  <c r="B272" i="4"/>
  <c r="A271" i="4"/>
  <c r="B218" i="4"/>
  <c r="A217" i="4"/>
  <c r="B583" i="4"/>
  <c r="A582" i="4"/>
  <c r="B426" i="4"/>
  <c r="A425" i="4"/>
  <c r="B689" i="4"/>
  <c r="A688" i="4"/>
  <c r="B793" i="4"/>
  <c r="A792" i="4"/>
  <c r="B479" i="4"/>
  <c r="A478" i="4"/>
  <c r="B61" i="4"/>
  <c r="A60" i="4"/>
  <c r="B165" i="4"/>
  <c r="A164" i="4"/>
  <c r="B741" i="4"/>
  <c r="A740" i="4"/>
  <c r="D9" i="4"/>
  <c r="E8" i="4"/>
  <c r="B532" i="4" l="1"/>
  <c r="A531" i="4"/>
  <c r="B794" i="4"/>
  <c r="A793" i="4"/>
  <c r="B584" i="4"/>
  <c r="A583" i="4"/>
  <c r="B273" i="4"/>
  <c r="A272" i="4"/>
  <c r="B375" i="4"/>
  <c r="A374" i="4"/>
  <c r="B166" i="4"/>
  <c r="A165" i="4"/>
  <c r="B480" i="4"/>
  <c r="A479" i="4"/>
  <c r="B690" i="4"/>
  <c r="A689" i="4"/>
  <c r="B219" i="4"/>
  <c r="A218" i="4"/>
  <c r="B323" i="4"/>
  <c r="A322" i="4"/>
  <c r="B114" i="4"/>
  <c r="A113" i="4"/>
  <c r="B742" i="4"/>
  <c r="A741" i="4"/>
  <c r="B62" i="4"/>
  <c r="A61" i="4"/>
  <c r="B427" i="4"/>
  <c r="A426" i="4"/>
  <c r="B638" i="4"/>
  <c r="A637" i="4"/>
  <c r="E9" i="4"/>
  <c r="D10" i="4"/>
  <c r="B533" i="4" l="1"/>
  <c r="A532" i="4"/>
  <c r="B63" i="4"/>
  <c r="A62" i="4"/>
  <c r="B220" i="4"/>
  <c r="A219" i="4"/>
  <c r="B691" i="4"/>
  <c r="A690" i="4"/>
  <c r="B167" i="4"/>
  <c r="A166" i="4"/>
  <c r="B274" i="4"/>
  <c r="A273" i="4"/>
  <c r="B795" i="4"/>
  <c r="A794" i="4"/>
  <c r="B428" i="4"/>
  <c r="A427" i="4"/>
  <c r="B743" i="4"/>
  <c r="A742" i="4"/>
  <c r="B324" i="4"/>
  <c r="A323" i="4"/>
  <c r="B481" i="4"/>
  <c r="A480" i="4"/>
  <c r="B376" i="4"/>
  <c r="A375" i="4"/>
  <c r="B585" i="4"/>
  <c r="A584" i="4"/>
  <c r="B639" i="4"/>
  <c r="A638" i="4"/>
  <c r="B115" i="4"/>
  <c r="A114" i="4"/>
  <c r="E10" i="4"/>
  <c r="D11" i="4"/>
  <c r="B534" i="4" l="1"/>
  <c r="A533" i="4"/>
  <c r="B586" i="4"/>
  <c r="A585" i="4"/>
  <c r="B482" i="4"/>
  <c r="A481" i="4"/>
  <c r="B325" i="4"/>
  <c r="A324" i="4"/>
  <c r="B429" i="4"/>
  <c r="A428" i="4"/>
  <c r="B275" i="4"/>
  <c r="A274" i="4"/>
  <c r="B692" i="4"/>
  <c r="A691" i="4"/>
  <c r="B64" i="4"/>
  <c r="A63" i="4"/>
  <c r="B640" i="4"/>
  <c r="A639" i="4"/>
  <c r="B377" i="4"/>
  <c r="A376" i="4"/>
  <c r="B744" i="4"/>
  <c r="A743" i="4"/>
  <c r="B796" i="4"/>
  <c r="A795" i="4"/>
  <c r="B168" i="4"/>
  <c r="A167" i="4"/>
  <c r="B221" i="4"/>
  <c r="A220" i="4"/>
  <c r="B116" i="4"/>
  <c r="A115" i="4"/>
  <c r="E11" i="4"/>
  <c r="D12" i="4"/>
  <c r="B535" i="4" l="1"/>
  <c r="A534" i="4"/>
  <c r="B169" i="4"/>
  <c r="A168" i="4"/>
  <c r="B378" i="4"/>
  <c r="A377" i="4"/>
  <c r="B276" i="4"/>
  <c r="A275" i="4"/>
  <c r="B326" i="4"/>
  <c r="A325" i="4"/>
  <c r="B222" i="4"/>
  <c r="A221" i="4"/>
  <c r="B797" i="4"/>
  <c r="A796" i="4"/>
  <c r="B641" i="4"/>
  <c r="A640" i="4"/>
  <c r="B693" i="4"/>
  <c r="A692" i="4"/>
  <c r="B430" i="4"/>
  <c r="A429" i="4"/>
  <c r="B483" i="4"/>
  <c r="A482" i="4"/>
  <c r="B117" i="4"/>
  <c r="A116" i="4"/>
  <c r="B745" i="4"/>
  <c r="A744" i="4"/>
  <c r="B65" i="4"/>
  <c r="A64" i="4"/>
  <c r="B587" i="4"/>
  <c r="A586" i="4"/>
  <c r="E12" i="4"/>
  <c r="D13" i="4"/>
  <c r="B536" i="4" l="1"/>
  <c r="A535" i="4"/>
  <c r="B588" i="4"/>
  <c r="A587" i="4"/>
  <c r="B484" i="4"/>
  <c r="A483" i="4"/>
  <c r="B694" i="4"/>
  <c r="A693" i="4"/>
  <c r="B223" i="4"/>
  <c r="A222" i="4"/>
  <c r="B277" i="4"/>
  <c r="A276" i="4"/>
  <c r="B170" i="4"/>
  <c r="A169" i="4"/>
  <c r="B66" i="4"/>
  <c r="A65" i="4"/>
  <c r="B118" i="4"/>
  <c r="A117" i="4"/>
  <c r="B431" i="4"/>
  <c r="A430" i="4"/>
  <c r="B642" i="4"/>
  <c r="A641" i="4"/>
  <c r="B798" i="4"/>
  <c r="A797" i="4"/>
  <c r="B327" i="4"/>
  <c r="A326" i="4"/>
  <c r="B379" i="4"/>
  <c r="A378" i="4"/>
  <c r="B746" i="4"/>
  <c r="A745" i="4"/>
  <c r="E13" i="4"/>
  <c r="D14" i="4"/>
  <c r="B537" i="4" l="1"/>
  <c r="A536" i="4"/>
  <c r="B799" i="4"/>
  <c r="A798" i="4"/>
  <c r="B432" i="4"/>
  <c r="A431" i="4"/>
  <c r="B278" i="4"/>
  <c r="A277" i="4"/>
  <c r="B695" i="4"/>
  <c r="A694" i="4"/>
  <c r="B589" i="4"/>
  <c r="A588" i="4"/>
  <c r="B747" i="4"/>
  <c r="A746" i="4"/>
  <c r="B328" i="4"/>
  <c r="A327" i="4"/>
  <c r="B643" i="4"/>
  <c r="A642" i="4"/>
  <c r="B119" i="4"/>
  <c r="A118" i="4"/>
  <c r="B171" i="4"/>
  <c r="A170" i="4"/>
  <c r="B224" i="4"/>
  <c r="A223" i="4"/>
  <c r="B485" i="4"/>
  <c r="A484" i="4"/>
  <c r="B380" i="4"/>
  <c r="A379" i="4"/>
  <c r="B67" i="4"/>
  <c r="A66" i="4"/>
  <c r="E14" i="4"/>
  <c r="D15" i="4"/>
  <c r="B538" i="4" l="1"/>
  <c r="A537" i="4"/>
  <c r="B68" i="4"/>
  <c r="A67" i="4"/>
  <c r="B172" i="4"/>
  <c r="A171" i="4"/>
  <c r="B644" i="4"/>
  <c r="A643" i="4"/>
  <c r="B748" i="4"/>
  <c r="A747" i="4"/>
  <c r="B433" i="4"/>
  <c r="A432" i="4"/>
  <c r="B381" i="4"/>
  <c r="A380" i="4"/>
  <c r="B225" i="4"/>
  <c r="A224" i="4"/>
  <c r="B120" i="4"/>
  <c r="A119" i="4"/>
  <c r="B329" i="4"/>
  <c r="A328" i="4"/>
  <c r="B590" i="4"/>
  <c r="A589" i="4"/>
  <c r="B279" i="4"/>
  <c r="A278" i="4"/>
  <c r="B800" i="4"/>
  <c r="A799" i="4"/>
  <c r="B486" i="4"/>
  <c r="A485" i="4"/>
  <c r="B696" i="4"/>
  <c r="A695" i="4"/>
  <c r="D16" i="4"/>
  <c r="E15" i="4"/>
  <c r="A538" i="4" l="1"/>
  <c r="B539" i="4"/>
  <c r="B697" i="4"/>
  <c r="A696" i="4"/>
  <c r="B801" i="4"/>
  <c r="A800" i="4"/>
  <c r="B121" i="4"/>
  <c r="A120" i="4"/>
  <c r="B382" i="4"/>
  <c r="A381" i="4"/>
  <c r="B645" i="4"/>
  <c r="A644" i="4"/>
  <c r="B69" i="4"/>
  <c r="A68" i="4"/>
  <c r="B487" i="4"/>
  <c r="A486" i="4"/>
  <c r="B280" i="4"/>
  <c r="A279" i="4"/>
  <c r="B330" i="4"/>
  <c r="A329" i="4"/>
  <c r="B226" i="4"/>
  <c r="A225" i="4"/>
  <c r="B749" i="4"/>
  <c r="A748" i="4"/>
  <c r="B173" i="4"/>
  <c r="A172" i="4"/>
  <c r="B591" i="4"/>
  <c r="A590" i="4"/>
  <c r="B434" i="4"/>
  <c r="A433" i="4"/>
  <c r="E16" i="4"/>
  <c r="D17" i="4"/>
  <c r="B540" i="4" l="1"/>
  <c r="A539" i="4"/>
  <c r="B435" i="4"/>
  <c r="A434" i="4"/>
  <c r="B174" i="4"/>
  <c r="A173" i="4"/>
  <c r="B331" i="4"/>
  <c r="A330" i="4"/>
  <c r="B646" i="4"/>
  <c r="A645" i="4"/>
  <c r="B698" i="4"/>
  <c r="A697" i="4"/>
  <c r="B592" i="4"/>
  <c r="A591" i="4"/>
  <c r="B750" i="4"/>
  <c r="A749" i="4"/>
  <c r="B227" i="4"/>
  <c r="A226" i="4"/>
  <c r="B281" i="4"/>
  <c r="A280" i="4"/>
  <c r="B70" i="4"/>
  <c r="A69" i="4"/>
  <c r="B383" i="4"/>
  <c r="A382" i="4"/>
  <c r="B802" i="4"/>
  <c r="A801" i="4"/>
  <c r="B488" i="4"/>
  <c r="A487" i="4"/>
  <c r="B122" i="4"/>
  <c r="A121" i="4"/>
  <c r="E17" i="4"/>
  <c r="D18" i="4"/>
  <c r="B541" i="4" l="1"/>
  <c r="A540" i="4"/>
  <c r="B123" i="4"/>
  <c r="A122" i="4"/>
  <c r="B384" i="4"/>
  <c r="A383" i="4"/>
  <c r="B282" i="4"/>
  <c r="A281" i="4"/>
  <c r="B751" i="4"/>
  <c r="A750" i="4"/>
  <c r="B699" i="4"/>
  <c r="A698" i="4"/>
  <c r="B332" i="4"/>
  <c r="A331" i="4"/>
  <c r="B436" i="4"/>
  <c r="A435" i="4"/>
  <c r="B489" i="4"/>
  <c r="A488" i="4"/>
  <c r="B803" i="4"/>
  <c r="A802" i="4"/>
  <c r="B71" i="4"/>
  <c r="A70" i="4"/>
  <c r="B228" i="4"/>
  <c r="A227" i="4"/>
  <c r="B593" i="4"/>
  <c r="A592" i="4"/>
  <c r="B647" i="4"/>
  <c r="A646" i="4"/>
  <c r="B175" i="4"/>
  <c r="A174" i="4"/>
  <c r="E18" i="4"/>
  <c r="D19" i="4"/>
  <c r="B542" i="4" l="1"/>
  <c r="A541" i="4"/>
  <c r="B229" i="4"/>
  <c r="A228" i="4"/>
  <c r="B804" i="4"/>
  <c r="A803" i="4"/>
  <c r="B437" i="4"/>
  <c r="A436" i="4"/>
  <c r="B700" i="4"/>
  <c r="A699" i="4"/>
  <c r="B283" i="4"/>
  <c r="A282" i="4"/>
  <c r="B124" i="4"/>
  <c r="A123" i="4"/>
  <c r="B176" i="4"/>
  <c r="A175" i="4"/>
  <c r="B594" i="4"/>
  <c r="A593" i="4"/>
  <c r="B72" i="4"/>
  <c r="A71" i="4"/>
  <c r="B490" i="4"/>
  <c r="A489" i="4"/>
  <c r="B333" i="4"/>
  <c r="A332" i="4"/>
  <c r="B752" i="4"/>
  <c r="A751" i="4"/>
  <c r="B385" i="4"/>
  <c r="A384" i="4"/>
  <c r="B648" i="4"/>
  <c r="A647" i="4"/>
  <c r="E19" i="4"/>
  <c r="D20" i="4"/>
  <c r="A542" i="4" l="1"/>
  <c r="B543" i="4"/>
  <c r="B753" i="4"/>
  <c r="A752" i="4"/>
  <c r="B595" i="4"/>
  <c r="A594" i="4"/>
  <c r="B125" i="4"/>
  <c r="A124" i="4"/>
  <c r="B701" i="4"/>
  <c r="A700" i="4"/>
  <c r="B386" i="4"/>
  <c r="A385" i="4"/>
  <c r="B334" i="4"/>
  <c r="A333" i="4"/>
  <c r="B73" i="4"/>
  <c r="A72" i="4"/>
  <c r="B177" i="4"/>
  <c r="A176" i="4"/>
  <c r="B284" i="4"/>
  <c r="A283" i="4"/>
  <c r="B438" i="4"/>
  <c r="A437" i="4"/>
  <c r="B230" i="4"/>
  <c r="A229" i="4"/>
  <c r="B649" i="4"/>
  <c r="A648" i="4"/>
  <c r="B491" i="4"/>
  <c r="A490" i="4"/>
  <c r="B805" i="4"/>
  <c r="A804" i="4"/>
  <c r="E20" i="4"/>
  <c r="D21" i="4"/>
  <c r="B544" i="4" l="1"/>
  <c r="A543" i="4"/>
  <c r="B650" i="4"/>
  <c r="A649" i="4"/>
  <c r="B178" i="4"/>
  <c r="A177" i="4"/>
  <c r="B335" i="4"/>
  <c r="A334" i="4"/>
  <c r="B754" i="4"/>
  <c r="A753" i="4"/>
  <c r="B492" i="4"/>
  <c r="A491" i="4"/>
  <c r="B231" i="4"/>
  <c r="A230" i="4"/>
  <c r="B285" i="4"/>
  <c r="A284" i="4"/>
  <c r="B74" i="4"/>
  <c r="A73" i="4"/>
  <c r="B387" i="4"/>
  <c r="A386" i="4"/>
  <c r="B702" i="4"/>
  <c r="A701" i="4"/>
  <c r="B596" i="4"/>
  <c r="A595" i="4"/>
  <c r="B806" i="4"/>
  <c r="A805" i="4"/>
  <c r="B439" i="4"/>
  <c r="A438" i="4"/>
  <c r="B126" i="4"/>
  <c r="A125" i="4"/>
  <c r="E21" i="4"/>
  <c r="D22" i="4"/>
  <c r="B545" i="4" l="1"/>
  <c r="A544" i="4"/>
  <c r="B807" i="4"/>
  <c r="A806" i="4"/>
  <c r="B703" i="4"/>
  <c r="A702" i="4"/>
  <c r="B75" i="4"/>
  <c r="A74" i="4"/>
  <c r="B755" i="4"/>
  <c r="A754" i="4"/>
  <c r="B336" i="4"/>
  <c r="A335" i="4"/>
  <c r="B651" i="4"/>
  <c r="A650" i="4"/>
  <c r="B440" i="4"/>
  <c r="A439" i="4"/>
  <c r="B597" i="4"/>
  <c r="A596" i="4"/>
  <c r="B388" i="4"/>
  <c r="A387" i="4"/>
  <c r="B286" i="4"/>
  <c r="A285" i="4"/>
  <c r="B493" i="4"/>
  <c r="A492" i="4"/>
  <c r="B179" i="4"/>
  <c r="A178" i="4"/>
  <c r="B127" i="4"/>
  <c r="A126" i="4"/>
  <c r="B232" i="4"/>
  <c r="A231" i="4"/>
  <c r="E22" i="4"/>
  <c r="D23" i="4"/>
  <c r="B546" i="4" l="1"/>
  <c r="A545" i="4"/>
  <c r="B233" i="4"/>
  <c r="A232" i="4"/>
  <c r="B180" i="4"/>
  <c r="A179" i="4"/>
  <c r="B389" i="4"/>
  <c r="A388" i="4"/>
  <c r="B441" i="4"/>
  <c r="A440" i="4"/>
  <c r="B337" i="4"/>
  <c r="A336" i="4"/>
  <c r="B76" i="4"/>
  <c r="A75" i="4"/>
  <c r="B808" i="4"/>
  <c r="A807" i="4"/>
  <c r="B128" i="4"/>
  <c r="A127" i="4"/>
  <c r="B287" i="4"/>
  <c r="A286" i="4"/>
  <c r="B598" i="4"/>
  <c r="A597" i="4"/>
  <c r="B652" i="4"/>
  <c r="A651" i="4"/>
  <c r="B756" i="4"/>
  <c r="A755" i="4"/>
  <c r="B704" i="4"/>
  <c r="A703" i="4"/>
  <c r="B494" i="4"/>
  <c r="A493" i="4"/>
  <c r="D24" i="4"/>
  <c r="E23" i="4"/>
  <c r="B547" i="4" l="1"/>
  <c r="A546" i="4"/>
  <c r="B757" i="4"/>
  <c r="A756" i="4"/>
  <c r="B338" i="4"/>
  <c r="A337" i="4"/>
  <c r="B234" i="4"/>
  <c r="A233" i="4"/>
  <c r="B705" i="4"/>
  <c r="A704" i="4"/>
  <c r="B653" i="4"/>
  <c r="A652" i="4"/>
  <c r="B288" i="4"/>
  <c r="A287" i="4"/>
  <c r="B129" i="4"/>
  <c r="A128" i="4"/>
  <c r="B77" i="4"/>
  <c r="A76" i="4"/>
  <c r="B442" i="4"/>
  <c r="A441" i="4"/>
  <c r="B181" i="4"/>
  <c r="A180" i="4"/>
  <c r="B495" i="4"/>
  <c r="A494" i="4"/>
  <c r="B599" i="4"/>
  <c r="A598" i="4"/>
  <c r="B809" i="4"/>
  <c r="A808" i="4"/>
  <c r="B390" i="4"/>
  <c r="A389" i="4"/>
  <c r="E24" i="4"/>
  <c r="D25" i="4"/>
  <c r="B548" i="4" l="1"/>
  <c r="A547" i="4"/>
  <c r="B391" i="4"/>
  <c r="A390" i="4"/>
  <c r="B182" i="4"/>
  <c r="A181" i="4"/>
  <c r="B78" i="4"/>
  <c r="A77" i="4"/>
  <c r="B706" i="4"/>
  <c r="A705" i="4"/>
  <c r="B339" i="4"/>
  <c r="A338" i="4"/>
  <c r="B758" i="4"/>
  <c r="A757" i="4"/>
  <c r="B810" i="4"/>
  <c r="A809" i="4"/>
  <c r="B496" i="4"/>
  <c r="A495" i="4"/>
  <c r="B443" i="4"/>
  <c r="A442" i="4"/>
  <c r="B130" i="4"/>
  <c r="A129" i="4"/>
  <c r="B654" i="4"/>
  <c r="A653" i="4"/>
  <c r="B235" i="4"/>
  <c r="A234" i="4"/>
  <c r="B600" i="4"/>
  <c r="A599" i="4"/>
  <c r="B289" i="4"/>
  <c r="A288" i="4"/>
  <c r="E25" i="4"/>
  <c r="D26" i="4"/>
  <c r="B549" i="4" l="1"/>
  <c r="A548" i="4"/>
  <c r="B290" i="4"/>
  <c r="A289" i="4"/>
  <c r="B655" i="4"/>
  <c r="A654" i="4"/>
  <c r="B811" i="4"/>
  <c r="A810" i="4"/>
  <c r="B340" i="4"/>
  <c r="A339" i="4"/>
  <c r="B392" i="4"/>
  <c r="A391" i="4"/>
  <c r="B601" i="4"/>
  <c r="A600" i="4"/>
  <c r="B236" i="4"/>
  <c r="A235" i="4"/>
  <c r="B131" i="4"/>
  <c r="A130" i="4"/>
  <c r="B497" i="4"/>
  <c r="A496" i="4"/>
  <c r="B759" i="4"/>
  <c r="A758" i="4"/>
  <c r="B707" i="4"/>
  <c r="A706" i="4"/>
  <c r="B183" i="4"/>
  <c r="A182" i="4"/>
  <c r="B444" i="4"/>
  <c r="A443" i="4"/>
  <c r="B79" i="4"/>
  <c r="A78" i="4"/>
  <c r="E26" i="4"/>
  <c r="D27" i="4"/>
  <c r="A549" i="4" l="1"/>
  <c r="B550" i="4"/>
  <c r="B80" i="4"/>
  <c r="A79" i="4"/>
  <c r="B498" i="4"/>
  <c r="A497" i="4"/>
  <c r="B393" i="4"/>
  <c r="A392" i="4"/>
  <c r="B812" i="4"/>
  <c r="A811" i="4"/>
  <c r="B291" i="4"/>
  <c r="A290" i="4"/>
  <c r="B445" i="4"/>
  <c r="A444" i="4"/>
  <c r="B184" i="4"/>
  <c r="A183" i="4"/>
  <c r="B760" i="4"/>
  <c r="A759" i="4"/>
  <c r="B132" i="4"/>
  <c r="A131" i="4"/>
  <c r="B602" i="4"/>
  <c r="A601" i="4"/>
  <c r="B341" i="4"/>
  <c r="A340" i="4"/>
  <c r="B656" i="4"/>
  <c r="A655" i="4"/>
  <c r="B708" i="4"/>
  <c r="A707" i="4"/>
  <c r="B237" i="4"/>
  <c r="A236" i="4"/>
  <c r="D28" i="4"/>
  <c r="E27" i="4"/>
  <c r="B551" i="4" l="1"/>
  <c r="A550" i="4"/>
  <c r="B238" i="4"/>
  <c r="A237" i="4"/>
  <c r="B603" i="4"/>
  <c r="A602" i="4"/>
  <c r="B761" i="4"/>
  <c r="A760" i="4"/>
  <c r="B446" i="4"/>
  <c r="A445" i="4"/>
  <c r="B499" i="4"/>
  <c r="A498" i="4"/>
  <c r="B81" i="4"/>
  <c r="A80" i="4"/>
  <c r="B709" i="4"/>
  <c r="A708" i="4"/>
  <c r="B342" i="4"/>
  <c r="A341" i="4"/>
  <c r="B133" i="4"/>
  <c r="A132" i="4"/>
  <c r="B185" i="4"/>
  <c r="A184" i="4"/>
  <c r="B292" i="4"/>
  <c r="A291" i="4"/>
  <c r="B394" i="4"/>
  <c r="A393" i="4"/>
  <c r="B657" i="4"/>
  <c r="A656" i="4"/>
  <c r="B813" i="4"/>
  <c r="A812" i="4"/>
  <c r="D29" i="4"/>
  <c r="E28" i="4"/>
  <c r="B552" i="4" l="1"/>
  <c r="A551" i="4"/>
  <c r="B814" i="4"/>
  <c r="A813" i="4"/>
  <c r="B134" i="4"/>
  <c r="A133" i="4"/>
  <c r="B710" i="4"/>
  <c r="A709" i="4"/>
  <c r="B500" i="4"/>
  <c r="A499" i="4"/>
  <c r="B762" i="4"/>
  <c r="A761" i="4"/>
  <c r="B239" i="4"/>
  <c r="A238" i="4"/>
  <c r="B658" i="4"/>
  <c r="A657" i="4"/>
  <c r="B395" i="4"/>
  <c r="A394" i="4"/>
  <c r="B186" i="4"/>
  <c r="A185" i="4"/>
  <c r="B343" i="4"/>
  <c r="A342" i="4"/>
  <c r="B82" i="4"/>
  <c r="A81" i="4"/>
  <c r="B447" i="4"/>
  <c r="A446" i="4"/>
  <c r="B604" i="4"/>
  <c r="A603" i="4"/>
  <c r="B293" i="4"/>
  <c r="A292" i="4"/>
  <c r="E29" i="4"/>
  <c r="D30" i="4"/>
  <c r="B553" i="4" l="1"/>
  <c r="A552" i="4"/>
  <c r="B294" i="4"/>
  <c r="A293" i="4"/>
  <c r="B344" i="4"/>
  <c r="A343" i="4"/>
  <c r="B396" i="4"/>
  <c r="A395" i="4"/>
  <c r="B240" i="4"/>
  <c r="A239" i="4"/>
  <c r="B135" i="4"/>
  <c r="A134" i="4"/>
  <c r="B815" i="4"/>
  <c r="A814" i="4"/>
  <c r="B605" i="4"/>
  <c r="A604" i="4"/>
  <c r="B83" i="4"/>
  <c r="A82" i="4"/>
  <c r="B187" i="4"/>
  <c r="A186" i="4"/>
  <c r="B659" i="4"/>
  <c r="A658" i="4"/>
  <c r="B763" i="4"/>
  <c r="A762" i="4"/>
  <c r="B711" i="4"/>
  <c r="A710" i="4"/>
  <c r="B448" i="4"/>
  <c r="A447" i="4"/>
  <c r="B501" i="4"/>
  <c r="A500" i="4"/>
  <c r="E30" i="4"/>
  <c r="D31" i="4"/>
  <c r="B554" i="4" l="1"/>
  <c r="A553" i="4"/>
  <c r="B502" i="4"/>
  <c r="A501" i="4"/>
  <c r="B764" i="4"/>
  <c r="A763" i="4"/>
  <c r="B606" i="4"/>
  <c r="A605" i="4"/>
  <c r="B136" i="4"/>
  <c r="A135" i="4"/>
  <c r="B295" i="4"/>
  <c r="A294" i="4"/>
  <c r="B449" i="4"/>
  <c r="A448" i="4"/>
  <c r="B712" i="4"/>
  <c r="A711" i="4"/>
  <c r="B660" i="4"/>
  <c r="A659" i="4"/>
  <c r="B84" i="4"/>
  <c r="A83" i="4"/>
  <c r="B816" i="4"/>
  <c r="A815" i="4"/>
  <c r="B241" i="4"/>
  <c r="A240" i="4"/>
  <c r="B345" i="4"/>
  <c r="A344" i="4"/>
  <c r="B188" i="4"/>
  <c r="A187" i="4"/>
  <c r="B397" i="4"/>
  <c r="A396" i="4"/>
  <c r="E31" i="4"/>
  <c r="D32" i="4"/>
  <c r="A554" i="4" l="1"/>
  <c r="B555" i="4"/>
  <c r="B242" i="4"/>
  <c r="A241" i="4"/>
  <c r="B713" i="4"/>
  <c r="A712" i="4"/>
  <c r="B296" i="4"/>
  <c r="A295" i="4"/>
  <c r="B503" i="4"/>
  <c r="A502" i="4"/>
  <c r="B189" i="4"/>
  <c r="A188" i="4"/>
  <c r="B346" i="4"/>
  <c r="A345" i="4"/>
  <c r="B817" i="4"/>
  <c r="A816" i="4"/>
  <c r="B661" i="4"/>
  <c r="A660" i="4"/>
  <c r="B450" i="4"/>
  <c r="A449" i="4"/>
  <c r="B137" i="4"/>
  <c r="A136" i="4"/>
  <c r="B765" i="4"/>
  <c r="A764" i="4"/>
  <c r="B398" i="4"/>
  <c r="A397" i="4"/>
  <c r="B85" i="4"/>
  <c r="A84" i="4"/>
  <c r="B607" i="4"/>
  <c r="A606" i="4"/>
  <c r="E32" i="4"/>
  <c r="D33" i="4"/>
  <c r="A555" i="4" l="1"/>
  <c r="B556" i="4"/>
  <c r="B399" i="4"/>
  <c r="A398" i="4"/>
  <c r="B138" i="4"/>
  <c r="A137" i="4"/>
  <c r="B347" i="4"/>
  <c r="A346" i="4"/>
  <c r="B504" i="4"/>
  <c r="A503" i="4"/>
  <c r="B714" i="4"/>
  <c r="A713" i="4"/>
  <c r="B86" i="4"/>
  <c r="A85" i="4"/>
  <c r="B766" i="4"/>
  <c r="A765" i="4"/>
  <c r="B451" i="4"/>
  <c r="A450" i="4"/>
  <c r="B818" i="4"/>
  <c r="A817" i="4"/>
  <c r="B190" i="4"/>
  <c r="A189" i="4"/>
  <c r="B297" i="4"/>
  <c r="A296" i="4"/>
  <c r="B243" i="4"/>
  <c r="A242" i="4"/>
  <c r="B608" i="4"/>
  <c r="A607" i="4"/>
  <c r="B662" i="4"/>
  <c r="A661" i="4"/>
  <c r="D34" i="4"/>
  <c r="E33" i="4"/>
  <c r="A556" i="4" l="1"/>
  <c r="B557" i="4"/>
  <c r="B298" i="4"/>
  <c r="A297" i="4"/>
  <c r="B819" i="4"/>
  <c r="A818" i="4"/>
  <c r="B767" i="4"/>
  <c r="A766" i="4"/>
  <c r="B348" i="4"/>
  <c r="A347" i="4"/>
  <c r="B400" i="4"/>
  <c r="A399" i="4"/>
  <c r="B663" i="4"/>
  <c r="A662" i="4"/>
  <c r="B244" i="4"/>
  <c r="A243" i="4"/>
  <c r="B191" i="4"/>
  <c r="A190" i="4"/>
  <c r="B452" i="4"/>
  <c r="A451" i="4"/>
  <c r="B87" i="4"/>
  <c r="A86" i="4"/>
  <c r="B505" i="4"/>
  <c r="A504" i="4"/>
  <c r="B139" i="4"/>
  <c r="A138" i="4"/>
  <c r="B609" i="4"/>
  <c r="A608" i="4"/>
  <c r="B715" i="4"/>
  <c r="A714" i="4"/>
  <c r="E34" i="4"/>
  <c r="D35" i="4"/>
  <c r="B558" i="4" l="1"/>
  <c r="A557" i="4"/>
  <c r="B716" i="4"/>
  <c r="A715" i="4"/>
  <c r="B88" i="4"/>
  <c r="A87" i="4"/>
  <c r="B192" i="4"/>
  <c r="A191" i="4"/>
  <c r="B349" i="4"/>
  <c r="A348" i="4"/>
  <c r="B820" i="4"/>
  <c r="A819" i="4"/>
  <c r="B610" i="4"/>
  <c r="A609" i="4"/>
  <c r="B506" i="4"/>
  <c r="A505" i="4"/>
  <c r="B453" i="4"/>
  <c r="A452" i="4"/>
  <c r="B245" i="4"/>
  <c r="A244" i="4"/>
  <c r="B401" i="4"/>
  <c r="A400" i="4"/>
  <c r="B768" i="4"/>
  <c r="A767" i="4"/>
  <c r="B299" i="4"/>
  <c r="A298" i="4"/>
  <c r="B140" i="4"/>
  <c r="A139" i="4"/>
  <c r="B664" i="4"/>
  <c r="A663" i="4"/>
  <c r="E35" i="4"/>
  <c r="D36" i="4"/>
  <c r="B559" i="4" l="1"/>
  <c r="A558" i="4"/>
  <c r="B665" i="4"/>
  <c r="A664" i="4"/>
  <c r="B402" i="4"/>
  <c r="A401" i="4"/>
  <c r="B454" i="4"/>
  <c r="A453" i="4"/>
  <c r="B821" i="4"/>
  <c r="A820" i="4"/>
  <c r="B193" i="4"/>
  <c r="A192" i="4"/>
  <c r="B141" i="4"/>
  <c r="A140" i="4"/>
  <c r="B769" i="4"/>
  <c r="A768" i="4"/>
  <c r="B246" i="4"/>
  <c r="A245" i="4"/>
  <c r="B507" i="4"/>
  <c r="A506" i="4"/>
  <c r="B350" i="4"/>
  <c r="A349" i="4"/>
  <c r="B89" i="4"/>
  <c r="A88" i="4"/>
  <c r="B300" i="4"/>
  <c r="A299" i="4"/>
  <c r="B611" i="4"/>
  <c r="A610" i="4"/>
  <c r="B717" i="4"/>
  <c r="A716" i="4"/>
  <c r="D37" i="4"/>
  <c r="E36" i="4"/>
  <c r="B560" i="4" l="1"/>
  <c r="A559" i="4"/>
  <c r="B718" i="4"/>
  <c r="A717" i="4"/>
  <c r="B351" i="4"/>
  <c r="A350" i="4"/>
  <c r="B508" i="4"/>
  <c r="A507" i="4"/>
  <c r="B194" i="4"/>
  <c r="A193" i="4"/>
  <c r="B455" i="4"/>
  <c r="A454" i="4"/>
  <c r="B666" i="4"/>
  <c r="A665" i="4"/>
  <c r="B612" i="4"/>
  <c r="A611" i="4"/>
  <c r="B90" i="4"/>
  <c r="A89" i="4"/>
  <c r="B247" i="4"/>
  <c r="A246" i="4"/>
  <c r="B142" i="4"/>
  <c r="A141" i="4"/>
  <c r="B822" i="4"/>
  <c r="A821" i="4"/>
  <c r="B403" i="4"/>
  <c r="A402" i="4"/>
  <c r="B301" i="4"/>
  <c r="A300" i="4"/>
  <c r="B770" i="4"/>
  <c r="A769" i="4"/>
  <c r="D38" i="4"/>
  <c r="E37" i="4"/>
  <c r="B561" i="4" l="1"/>
  <c r="A560" i="4"/>
  <c r="B771" i="4"/>
  <c r="A770" i="4"/>
  <c r="B143" i="4"/>
  <c r="A142" i="4"/>
  <c r="B613" i="4"/>
  <c r="A612" i="4"/>
  <c r="B509" i="4"/>
  <c r="A508" i="4"/>
  <c r="B719" i="4"/>
  <c r="A718" i="4"/>
  <c r="B302" i="4"/>
  <c r="A301" i="4"/>
  <c r="B823" i="4"/>
  <c r="A822" i="4"/>
  <c r="B248" i="4"/>
  <c r="A247" i="4"/>
  <c r="B91" i="4"/>
  <c r="A90" i="4"/>
  <c r="B667" i="4"/>
  <c r="A666" i="4"/>
  <c r="B195" i="4"/>
  <c r="A194" i="4"/>
  <c r="B352" i="4"/>
  <c r="A351" i="4"/>
  <c r="B404" i="4"/>
  <c r="A403" i="4"/>
  <c r="B456" i="4"/>
  <c r="A455" i="4"/>
  <c r="E38" i="4"/>
  <c r="D39" i="4"/>
  <c r="B562" i="4" l="1"/>
  <c r="A561" i="4"/>
  <c r="B353" i="4"/>
  <c r="A352" i="4"/>
  <c r="B249" i="4"/>
  <c r="A248" i="4"/>
  <c r="B510" i="4"/>
  <c r="A509" i="4"/>
  <c r="B772" i="4"/>
  <c r="A771" i="4"/>
  <c r="B405" i="4"/>
  <c r="A404" i="4"/>
  <c r="B196" i="4"/>
  <c r="A195" i="4"/>
  <c r="B92" i="4"/>
  <c r="A91" i="4"/>
  <c r="B824" i="4"/>
  <c r="A823" i="4"/>
  <c r="B720" i="4"/>
  <c r="A719" i="4"/>
  <c r="B614" i="4"/>
  <c r="A613" i="4"/>
  <c r="B144" i="4"/>
  <c r="A143" i="4"/>
  <c r="B457" i="4"/>
  <c r="A456" i="4"/>
  <c r="B668" i="4"/>
  <c r="A667" i="4"/>
  <c r="B303" i="4"/>
  <c r="A302" i="4"/>
  <c r="E39" i="4"/>
  <c r="D40" i="4"/>
  <c r="A562" i="4" l="1"/>
  <c r="B563" i="4"/>
  <c r="B458" i="4"/>
  <c r="A457" i="4"/>
  <c r="B825" i="4"/>
  <c r="A824" i="4"/>
  <c r="B197" i="4"/>
  <c r="A196" i="4"/>
  <c r="B773" i="4"/>
  <c r="A772" i="4"/>
  <c r="B354" i="4"/>
  <c r="A353" i="4"/>
  <c r="B669" i="4"/>
  <c r="A668" i="4"/>
  <c r="B145" i="4"/>
  <c r="A144" i="4"/>
  <c r="B721" i="4"/>
  <c r="A720" i="4"/>
  <c r="B93" i="4"/>
  <c r="A92" i="4"/>
  <c r="B406" i="4"/>
  <c r="A405" i="4"/>
  <c r="B250" i="4"/>
  <c r="A249" i="4"/>
  <c r="B304" i="4"/>
  <c r="A303" i="4"/>
  <c r="B615" i="4"/>
  <c r="A614" i="4"/>
  <c r="B511" i="4"/>
  <c r="A510" i="4"/>
  <c r="E40" i="4"/>
  <c r="D41" i="4"/>
  <c r="B564" i="4" l="1"/>
  <c r="A563" i="4"/>
  <c r="B512" i="4"/>
  <c r="A511" i="4"/>
  <c r="B146" i="4"/>
  <c r="A145" i="4"/>
  <c r="B355" i="4"/>
  <c r="A354" i="4"/>
  <c r="B459" i="4"/>
  <c r="A458" i="4"/>
  <c r="B616" i="4"/>
  <c r="A615" i="4"/>
  <c r="B251" i="4"/>
  <c r="A250" i="4"/>
  <c r="B407" i="4"/>
  <c r="A406" i="4"/>
  <c r="B722" i="4"/>
  <c r="A721" i="4"/>
  <c r="B670" i="4"/>
  <c r="A669" i="4"/>
  <c r="B774" i="4"/>
  <c r="A773" i="4"/>
  <c r="B826" i="4"/>
  <c r="A825" i="4"/>
  <c r="B305" i="4"/>
  <c r="A304" i="4"/>
  <c r="B94" i="4"/>
  <c r="A93" i="4"/>
  <c r="B198" i="4"/>
  <c r="A197" i="4"/>
  <c r="E41" i="4"/>
  <c r="D42" i="4"/>
  <c r="B565" i="4" l="1"/>
  <c r="A564" i="4"/>
  <c r="B95" i="4"/>
  <c r="A94" i="4"/>
  <c r="B827" i="4"/>
  <c r="A826" i="4"/>
  <c r="B671" i="4"/>
  <c r="A670" i="4"/>
  <c r="B408" i="4"/>
  <c r="A407" i="4"/>
  <c r="B617" i="4"/>
  <c r="A616" i="4"/>
  <c r="B356" i="4"/>
  <c r="A355" i="4"/>
  <c r="B199" i="4"/>
  <c r="A198" i="4"/>
  <c r="B306" i="4"/>
  <c r="A305" i="4"/>
  <c r="B775" i="4"/>
  <c r="A774" i="4"/>
  <c r="B723" i="4"/>
  <c r="A722" i="4"/>
  <c r="B252" i="4"/>
  <c r="A251" i="4"/>
  <c r="B460" i="4"/>
  <c r="A459" i="4"/>
  <c r="B147" i="4"/>
  <c r="A146" i="4"/>
  <c r="B513" i="4"/>
  <c r="A512" i="4"/>
  <c r="D43" i="4"/>
  <c r="E42" i="4"/>
  <c r="B566" i="4" l="1"/>
  <c r="A565" i="4"/>
  <c r="B514" i="4"/>
  <c r="A513" i="4"/>
  <c r="B461" i="4"/>
  <c r="A460" i="4"/>
  <c r="B307" i="4"/>
  <c r="A306" i="4"/>
  <c r="B672" i="4"/>
  <c r="A671" i="4"/>
  <c r="B96" i="4"/>
  <c r="A95" i="4"/>
  <c r="B148" i="4"/>
  <c r="A147" i="4"/>
  <c r="B253" i="4"/>
  <c r="A252" i="4"/>
  <c r="B776" i="4"/>
  <c r="A775" i="4"/>
  <c r="B200" i="4"/>
  <c r="A199" i="4"/>
  <c r="B357" i="4"/>
  <c r="A356" i="4"/>
  <c r="B409" i="4"/>
  <c r="A408" i="4"/>
  <c r="B828" i="4"/>
  <c r="A827" i="4"/>
  <c r="B724" i="4"/>
  <c r="A723" i="4"/>
  <c r="B618" i="4"/>
  <c r="A617" i="4"/>
  <c r="D44" i="4"/>
  <c r="E43" i="4"/>
  <c r="B567" i="4" l="1"/>
  <c r="A566" i="4"/>
  <c r="B829" i="4"/>
  <c r="A828" i="4"/>
  <c r="B358" i="4"/>
  <c r="A357" i="4"/>
  <c r="B149" i="4"/>
  <c r="A148" i="4"/>
  <c r="B673" i="4"/>
  <c r="A672" i="4"/>
  <c r="B515" i="4"/>
  <c r="A514" i="4"/>
  <c r="B725" i="4"/>
  <c r="A724" i="4"/>
  <c r="B410" i="4"/>
  <c r="A409" i="4"/>
  <c r="B201" i="4"/>
  <c r="A200" i="4"/>
  <c r="B254" i="4"/>
  <c r="A253" i="4"/>
  <c r="B97" i="4"/>
  <c r="A96" i="4"/>
  <c r="B462" i="4"/>
  <c r="A461" i="4"/>
  <c r="B619" i="4"/>
  <c r="A618" i="4"/>
  <c r="B777" i="4"/>
  <c r="A776" i="4"/>
  <c r="B308" i="4"/>
  <c r="A307" i="4"/>
  <c r="E44" i="4"/>
  <c r="D45" i="4"/>
  <c r="B568" i="4" l="1"/>
  <c r="A567" i="4"/>
  <c r="B309" i="4"/>
  <c r="A308" i="4"/>
  <c r="B255" i="4"/>
  <c r="A254" i="4"/>
  <c r="B516" i="4"/>
  <c r="A515" i="4"/>
  <c r="B150" i="4"/>
  <c r="A149" i="4"/>
  <c r="B830" i="4"/>
  <c r="A829" i="4"/>
  <c r="B778" i="4"/>
  <c r="A777" i="4"/>
  <c r="B463" i="4"/>
  <c r="A462" i="4"/>
  <c r="B98" i="4"/>
  <c r="A97" i="4"/>
  <c r="B202" i="4"/>
  <c r="A201" i="4"/>
  <c r="B726" i="4"/>
  <c r="A725" i="4"/>
  <c r="B674" i="4"/>
  <c r="A673" i="4"/>
  <c r="B359" i="4"/>
  <c r="A358" i="4"/>
  <c r="B620" i="4"/>
  <c r="A619" i="4"/>
  <c r="B411" i="4"/>
  <c r="A410" i="4"/>
  <c r="E45" i="4"/>
  <c r="D46" i="4"/>
  <c r="B569" i="4" l="1"/>
  <c r="A568" i="4"/>
  <c r="B360" i="4"/>
  <c r="A359" i="4"/>
  <c r="B99" i="4"/>
  <c r="A98" i="4"/>
  <c r="B779" i="4"/>
  <c r="A778" i="4"/>
  <c r="B151" i="4"/>
  <c r="A150" i="4"/>
  <c r="B310" i="4"/>
  <c r="A309" i="4"/>
  <c r="B621" i="4"/>
  <c r="A620" i="4"/>
  <c r="B675" i="4"/>
  <c r="A674" i="4"/>
  <c r="B203" i="4"/>
  <c r="A202" i="4"/>
  <c r="B464" i="4"/>
  <c r="A463" i="4"/>
  <c r="B831" i="4"/>
  <c r="A830" i="4"/>
  <c r="B517" i="4"/>
  <c r="A516" i="4"/>
  <c r="B412" i="4"/>
  <c r="A411" i="4"/>
  <c r="B727" i="4"/>
  <c r="A726" i="4"/>
  <c r="B256" i="4"/>
  <c r="A255" i="4"/>
  <c r="E46" i="4"/>
  <c r="D47" i="4"/>
  <c r="B570" i="4" l="1"/>
  <c r="A569" i="4"/>
  <c r="B257" i="4"/>
  <c r="A256" i="4"/>
  <c r="B518" i="4"/>
  <c r="A517" i="4"/>
  <c r="B465" i="4"/>
  <c r="A464" i="4"/>
  <c r="B311" i="4"/>
  <c r="A310" i="4"/>
  <c r="B780" i="4"/>
  <c r="A779" i="4"/>
  <c r="B361" i="4"/>
  <c r="A360" i="4"/>
  <c r="B728" i="4"/>
  <c r="A727" i="4"/>
  <c r="B832" i="4"/>
  <c r="A831" i="4"/>
  <c r="B204" i="4"/>
  <c r="A203" i="4"/>
  <c r="B622" i="4"/>
  <c r="A621" i="4"/>
  <c r="B152" i="4"/>
  <c r="A151" i="4"/>
  <c r="B100" i="4"/>
  <c r="A99" i="4"/>
  <c r="B413" i="4"/>
  <c r="A412" i="4"/>
  <c r="B676" i="4"/>
  <c r="A675" i="4"/>
  <c r="D48" i="4"/>
  <c r="E47" i="4"/>
  <c r="B571" i="4" l="1"/>
  <c r="A570" i="4"/>
  <c r="B101" i="4"/>
  <c r="A100" i="4"/>
  <c r="B833" i="4"/>
  <c r="A832" i="4"/>
  <c r="B781" i="4"/>
  <c r="A780" i="4"/>
  <c r="B258" i="4"/>
  <c r="A257" i="4"/>
  <c r="B414" i="4"/>
  <c r="A413" i="4"/>
  <c r="B153" i="4"/>
  <c r="A152" i="4"/>
  <c r="B205" i="4"/>
  <c r="A204" i="4"/>
  <c r="B362" i="4"/>
  <c r="A361" i="4"/>
  <c r="B312" i="4"/>
  <c r="A311" i="4"/>
  <c r="B519" i="4"/>
  <c r="A518" i="4"/>
  <c r="B677" i="4"/>
  <c r="A676" i="4"/>
  <c r="B623" i="4"/>
  <c r="A622" i="4"/>
  <c r="B729" i="4"/>
  <c r="A728" i="4"/>
  <c r="B466" i="4"/>
  <c r="A465" i="4"/>
  <c r="D49" i="4"/>
  <c r="E48" i="4"/>
  <c r="A571" i="4" l="1"/>
  <c r="B572" i="4"/>
  <c r="B467" i="4"/>
  <c r="A466" i="4"/>
  <c r="B520" i="4"/>
  <c r="A519" i="4"/>
  <c r="B206" i="4"/>
  <c r="A205" i="4"/>
  <c r="B415" i="4"/>
  <c r="A414" i="4"/>
  <c r="B102" i="4"/>
  <c r="A101" i="4"/>
  <c r="B730" i="4"/>
  <c r="A729" i="4"/>
  <c r="B678" i="4"/>
  <c r="A677" i="4"/>
  <c r="B313" i="4"/>
  <c r="A312" i="4"/>
  <c r="B154" i="4"/>
  <c r="A153" i="4"/>
  <c r="B259" i="4"/>
  <c r="A258" i="4"/>
  <c r="B834" i="4"/>
  <c r="A833" i="4"/>
  <c r="B624" i="4"/>
  <c r="A623" i="4"/>
  <c r="B363" i="4"/>
  <c r="A362" i="4"/>
  <c r="B782" i="4"/>
  <c r="A781" i="4"/>
  <c r="E49" i="4"/>
  <c r="D50" i="4"/>
  <c r="B573" i="4" l="1"/>
  <c r="A572" i="4"/>
  <c r="B783" i="4"/>
  <c r="A782" i="4"/>
  <c r="B260" i="4"/>
  <c r="A259" i="4"/>
  <c r="B679" i="4"/>
  <c r="A678" i="4"/>
  <c r="B207" i="4"/>
  <c r="A206" i="4"/>
  <c r="B468" i="4"/>
  <c r="A467" i="4"/>
  <c r="B364" i="4"/>
  <c r="A363" i="4"/>
  <c r="B835" i="4"/>
  <c r="A834" i="4"/>
  <c r="B155" i="4"/>
  <c r="A154" i="4"/>
  <c r="B314" i="4"/>
  <c r="A313" i="4"/>
  <c r="B731" i="4"/>
  <c r="A730" i="4"/>
  <c r="B416" i="4"/>
  <c r="A415" i="4"/>
  <c r="B521" i="4"/>
  <c r="A520" i="4"/>
  <c r="B625" i="4"/>
  <c r="A624" i="4"/>
  <c r="B103" i="4"/>
  <c r="A102" i="4"/>
  <c r="E50" i="4"/>
  <c r="D51" i="4"/>
  <c r="B574" i="4" l="1"/>
  <c r="A573" i="4"/>
  <c r="B104" i="4"/>
  <c r="A103" i="4"/>
  <c r="B522" i="4"/>
  <c r="A521" i="4"/>
  <c r="B156" i="4"/>
  <c r="A155" i="4"/>
  <c r="B365" i="4"/>
  <c r="A364" i="4"/>
  <c r="B208" i="4"/>
  <c r="A207" i="4"/>
  <c r="B784" i="4"/>
  <c r="A784" i="4" s="1"/>
  <c r="A783" i="4"/>
  <c r="B626" i="4"/>
  <c r="A625" i="4"/>
  <c r="B417" i="4"/>
  <c r="A416" i="4"/>
  <c r="B315" i="4"/>
  <c r="A315" i="4" s="1"/>
  <c r="A314" i="4"/>
  <c r="B836" i="4"/>
  <c r="A835" i="4"/>
  <c r="B469" i="4"/>
  <c r="A468" i="4"/>
  <c r="B680" i="4"/>
  <c r="A680" i="4" s="1"/>
  <c r="A679" i="4"/>
  <c r="B261" i="4"/>
  <c r="A260" i="4"/>
  <c r="B732" i="4"/>
  <c r="A732" i="4" s="1"/>
  <c r="A731" i="4"/>
  <c r="E51" i="4"/>
  <c r="D52" i="4"/>
  <c r="B575" i="4" l="1"/>
  <c r="A574" i="4"/>
  <c r="B209" i="4"/>
  <c r="A208" i="4"/>
  <c r="B105" i="4"/>
  <c r="A104" i="4"/>
  <c r="B262" i="4"/>
  <c r="A261" i="4"/>
  <c r="B470" i="4"/>
  <c r="A469" i="4"/>
  <c r="B627" i="4"/>
  <c r="A626" i="4"/>
  <c r="B366" i="4"/>
  <c r="A365" i="4"/>
  <c r="B523" i="4"/>
  <c r="A522" i="4"/>
  <c r="A836" i="4"/>
  <c r="B837" i="4"/>
  <c r="A837" i="4" s="1"/>
  <c r="B418" i="4"/>
  <c r="A417" i="4"/>
  <c r="B157" i="4"/>
  <c r="A156" i="4"/>
  <c r="E52" i="4"/>
  <c r="D53" i="4"/>
  <c r="B576" i="4" l="1"/>
  <c r="A576" i="4" s="1"/>
  <c r="A575" i="4"/>
  <c r="B524" i="4"/>
  <c r="A524" i="4" s="1"/>
  <c r="A523" i="4"/>
  <c r="B263" i="4"/>
  <c r="A263" i="4" s="1"/>
  <c r="A262" i="4"/>
  <c r="B158" i="4"/>
  <c r="A158" i="4" s="1"/>
  <c r="A157" i="4"/>
  <c r="B367" i="4"/>
  <c r="A367" i="4" s="1"/>
  <c r="A366" i="4"/>
  <c r="B471" i="4"/>
  <c r="A470" i="4"/>
  <c r="B106" i="4"/>
  <c r="A106" i="4" s="1"/>
  <c r="A105" i="4"/>
  <c r="B419" i="4"/>
  <c r="A419" i="4" s="1"/>
  <c r="A418" i="4"/>
  <c r="B628" i="4"/>
  <c r="A628" i="4" s="1"/>
  <c r="A627" i="4"/>
  <c r="B210" i="4"/>
  <c r="A209" i="4"/>
  <c r="D54" i="4"/>
  <c r="D55" i="4" s="1"/>
  <c r="E53" i="4"/>
  <c r="D56" i="4" l="1"/>
  <c r="E55" i="4"/>
  <c r="A210" i="4"/>
  <c r="B211" i="4"/>
  <c r="A211" i="4" s="1"/>
  <c r="B472" i="4"/>
  <c r="A472" i="4" s="1"/>
  <c r="A471" i="4"/>
  <c r="E54" i="4"/>
  <c r="D57" i="4" l="1"/>
  <c r="E56" i="4"/>
  <c r="E57" i="4" l="1"/>
  <c r="D58" i="4"/>
  <c r="D59" i="4" l="1"/>
  <c r="E58" i="4"/>
  <c r="D60" i="4" l="1"/>
  <c r="E59" i="4"/>
  <c r="E60" i="4" l="1"/>
  <c r="D61" i="4"/>
  <c r="D62" i="4" l="1"/>
  <c r="E61" i="4"/>
  <c r="D63" i="4" l="1"/>
  <c r="E62" i="4"/>
  <c r="D64" i="4" l="1"/>
  <c r="E63" i="4"/>
  <c r="E64" i="4" l="1"/>
  <c r="D65" i="4"/>
  <c r="D66" i="4" l="1"/>
  <c r="E65" i="4"/>
  <c r="E66" i="4" l="1"/>
  <c r="D67" i="4"/>
  <c r="D68" i="4" l="1"/>
  <c r="E67" i="4"/>
  <c r="D69" i="4" l="1"/>
  <c r="E68" i="4"/>
  <c r="D70" i="4" l="1"/>
  <c r="E69" i="4"/>
  <c r="E70" i="4" l="1"/>
  <c r="D71" i="4"/>
  <c r="D72" i="4" l="1"/>
  <c r="E71" i="4"/>
  <c r="D73" i="4" l="1"/>
  <c r="E72" i="4"/>
  <c r="D74" i="4" l="1"/>
  <c r="E73" i="4"/>
  <c r="E74" i="4" l="1"/>
  <c r="D75" i="4"/>
  <c r="D76" i="4" l="1"/>
  <c r="E75" i="4"/>
  <c r="D77" i="4" l="1"/>
  <c r="E76" i="4"/>
  <c r="D78" i="4" l="1"/>
  <c r="E77" i="4"/>
  <c r="E78" i="4" l="1"/>
  <c r="D79" i="4"/>
  <c r="D80" i="4" l="1"/>
  <c r="E79" i="4"/>
  <c r="D81" i="4" l="1"/>
  <c r="E80" i="4"/>
  <c r="D82" i="4" l="1"/>
  <c r="E81" i="4"/>
  <c r="E82" i="4" l="1"/>
  <c r="D83" i="4"/>
  <c r="D84" i="4" l="1"/>
  <c r="E83" i="4"/>
  <c r="D85" i="4" l="1"/>
  <c r="E84" i="4"/>
  <c r="D86" i="4" l="1"/>
  <c r="E85" i="4"/>
  <c r="E86" i="4" l="1"/>
  <c r="D87" i="4"/>
  <c r="D88" i="4" l="1"/>
  <c r="E87" i="4"/>
  <c r="D89" i="4" l="1"/>
  <c r="E88" i="4"/>
  <c r="D90" i="4" l="1"/>
  <c r="E89" i="4"/>
  <c r="E90" i="4" l="1"/>
  <c r="D91" i="4"/>
  <c r="D92" i="4" l="1"/>
  <c r="E91" i="4"/>
  <c r="D93" i="4" l="1"/>
  <c r="E92" i="4"/>
  <c r="D94" i="4" l="1"/>
  <c r="E93" i="4"/>
  <c r="E94" i="4" l="1"/>
  <c r="D95" i="4"/>
  <c r="D96" i="4" l="1"/>
  <c r="E95" i="4"/>
  <c r="D97" i="4" l="1"/>
  <c r="E96" i="4"/>
  <c r="D98" i="4" l="1"/>
  <c r="E97" i="4"/>
  <c r="E98" i="4" l="1"/>
  <c r="D99" i="4"/>
  <c r="E99" i="4" l="1"/>
  <c r="D100" i="4"/>
  <c r="D101" i="4" l="1"/>
  <c r="E100" i="4"/>
  <c r="D102" i="4" l="1"/>
  <c r="E101" i="4"/>
  <c r="E102" i="4" l="1"/>
  <c r="D103" i="4"/>
  <c r="E103" i="4" l="1"/>
  <c r="D104" i="4"/>
  <c r="D105" i="4" l="1"/>
  <c r="E104" i="4"/>
  <c r="D106" i="4" l="1"/>
  <c r="E105" i="4"/>
  <c r="E106" i="4" l="1"/>
  <c r="D107" i="4"/>
  <c r="E107" i="4" l="1"/>
  <c r="D108" i="4"/>
  <c r="E108" i="4" l="1"/>
  <c r="D109" i="4"/>
  <c r="E109" i="4" l="1"/>
  <c r="D110" i="4"/>
  <c r="E110" i="4" l="1"/>
  <c r="D111" i="4"/>
  <c r="D112" i="4" l="1"/>
  <c r="E111" i="4"/>
  <c r="D113" i="4" l="1"/>
  <c r="E112" i="4"/>
  <c r="D114" i="4" l="1"/>
  <c r="E113" i="4"/>
  <c r="D115" i="4" l="1"/>
  <c r="E114" i="4"/>
  <c r="D116" i="4" l="1"/>
  <c r="E115" i="4"/>
  <c r="D117" i="4" l="1"/>
  <c r="E116" i="4"/>
  <c r="D118" i="4" l="1"/>
  <c r="E117" i="4"/>
  <c r="D119" i="4" l="1"/>
  <c r="E118" i="4"/>
  <c r="D120" i="4" l="1"/>
  <c r="E119" i="4"/>
  <c r="D121" i="4" l="1"/>
  <c r="E120" i="4"/>
  <c r="D122" i="4" l="1"/>
  <c r="E121" i="4"/>
  <c r="D123" i="4" l="1"/>
  <c r="E122" i="4"/>
  <c r="D124" i="4" l="1"/>
  <c r="E123" i="4"/>
  <c r="D125" i="4" l="1"/>
  <c r="E124" i="4"/>
  <c r="D126" i="4" l="1"/>
  <c r="E125" i="4"/>
  <c r="D127" i="4" l="1"/>
  <c r="E126" i="4"/>
  <c r="D128" i="4" l="1"/>
  <c r="E127" i="4"/>
  <c r="D129" i="4" l="1"/>
  <c r="E128" i="4"/>
  <c r="D130" i="4" l="1"/>
  <c r="E129" i="4"/>
  <c r="D131" i="4" l="1"/>
  <c r="E130" i="4"/>
  <c r="D132" i="4" l="1"/>
  <c r="E131" i="4"/>
  <c r="D133" i="4" l="1"/>
  <c r="E132" i="4"/>
  <c r="D134" i="4" l="1"/>
  <c r="E133" i="4"/>
  <c r="D135" i="4" l="1"/>
  <c r="E134" i="4"/>
  <c r="D136" i="4" l="1"/>
  <c r="E135" i="4"/>
  <c r="D137" i="4" l="1"/>
  <c r="E136" i="4"/>
  <c r="D138" i="4" l="1"/>
  <c r="E137" i="4"/>
  <c r="D139" i="4" l="1"/>
  <c r="E138" i="4"/>
  <c r="D140" i="4" l="1"/>
  <c r="E139" i="4"/>
  <c r="D141" i="4" l="1"/>
  <c r="E140" i="4"/>
  <c r="D142" i="4" l="1"/>
  <c r="E141" i="4"/>
  <c r="D143" i="4" l="1"/>
  <c r="E142" i="4"/>
  <c r="D144" i="4" l="1"/>
  <c r="E143" i="4"/>
  <c r="D145" i="4" l="1"/>
  <c r="E144" i="4"/>
  <c r="D146" i="4" l="1"/>
  <c r="E145" i="4"/>
  <c r="D147" i="4" l="1"/>
  <c r="E146" i="4"/>
  <c r="D148" i="4" l="1"/>
  <c r="E147" i="4"/>
  <c r="D149" i="4" l="1"/>
  <c r="E148" i="4"/>
  <c r="D150" i="4" l="1"/>
  <c r="E149" i="4"/>
  <c r="E150" i="4" l="1"/>
  <c r="D151" i="4"/>
  <c r="D152" i="4" l="1"/>
  <c r="E151" i="4"/>
  <c r="D153" i="4" l="1"/>
  <c r="E152" i="4"/>
  <c r="D154" i="4" l="1"/>
  <c r="E153" i="4"/>
  <c r="D155" i="4" l="1"/>
  <c r="E154" i="4"/>
  <c r="D156" i="4" l="1"/>
  <c r="E155" i="4"/>
  <c r="D157" i="4" l="1"/>
  <c r="E156" i="4"/>
  <c r="D158" i="4" l="1"/>
  <c r="E157" i="4"/>
  <c r="E158" i="4" l="1"/>
  <c r="D159" i="4"/>
  <c r="D160" i="4" l="1"/>
  <c r="E159" i="4"/>
  <c r="D161" i="4" l="1"/>
  <c r="E160" i="4"/>
  <c r="D162" i="4" l="1"/>
  <c r="E161" i="4"/>
  <c r="E162" i="4" l="1"/>
  <c r="D163" i="4"/>
  <c r="D164" i="4" l="1"/>
  <c r="E163" i="4"/>
  <c r="D165" i="4" l="1"/>
  <c r="E164" i="4"/>
  <c r="D166" i="4" l="1"/>
  <c r="E165" i="4"/>
  <c r="E166" i="4" l="1"/>
  <c r="D167" i="4"/>
  <c r="D168" i="4" l="1"/>
  <c r="E167" i="4"/>
  <c r="D169" i="4" l="1"/>
  <c r="E168" i="4"/>
  <c r="D170" i="4" l="1"/>
  <c r="E169" i="4"/>
  <c r="D171" i="4" l="1"/>
  <c r="E170" i="4"/>
  <c r="D172" i="4" l="1"/>
  <c r="E171" i="4"/>
  <c r="D173" i="4" l="1"/>
  <c r="E172" i="4"/>
  <c r="D174" i="4" l="1"/>
  <c r="E173" i="4"/>
  <c r="D175" i="4" l="1"/>
  <c r="E174" i="4"/>
  <c r="D176" i="4" l="1"/>
  <c r="E175" i="4"/>
  <c r="D177" i="4" l="1"/>
  <c r="E176" i="4"/>
  <c r="D178" i="4" l="1"/>
  <c r="E177" i="4"/>
  <c r="D179" i="4" l="1"/>
  <c r="E178" i="4"/>
  <c r="D180" i="4" l="1"/>
  <c r="E179" i="4"/>
  <c r="D181" i="4" l="1"/>
  <c r="E180" i="4"/>
  <c r="D182" i="4" l="1"/>
  <c r="E181" i="4"/>
  <c r="D183" i="4" l="1"/>
  <c r="E182" i="4"/>
  <c r="D184" i="4" l="1"/>
  <c r="E183" i="4"/>
  <c r="D185" i="4" l="1"/>
  <c r="E184" i="4"/>
  <c r="D186" i="4" l="1"/>
  <c r="E185" i="4"/>
  <c r="D187" i="4" l="1"/>
  <c r="E186" i="4"/>
  <c r="D188" i="4" l="1"/>
  <c r="E187" i="4"/>
  <c r="D189" i="4" l="1"/>
  <c r="E188" i="4"/>
  <c r="D190" i="4" l="1"/>
  <c r="E189" i="4"/>
  <c r="D191" i="4" l="1"/>
  <c r="E190" i="4"/>
  <c r="D192" i="4" l="1"/>
  <c r="E191" i="4"/>
  <c r="D193" i="4" l="1"/>
  <c r="E192" i="4"/>
  <c r="D194" i="4" l="1"/>
  <c r="E193" i="4"/>
  <c r="D195" i="4" l="1"/>
  <c r="E194" i="4"/>
  <c r="D196" i="4" l="1"/>
  <c r="E195" i="4"/>
  <c r="D197" i="4" l="1"/>
  <c r="E196" i="4"/>
  <c r="D198" i="4" l="1"/>
  <c r="E197" i="4"/>
  <c r="D199" i="4" l="1"/>
  <c r="E198" i="4"/>
  <c r="D200" i="4" l="1"/>
  <c r="E199" i="4"/>
  <c r="D201" i="4" l="1"/>
  <c r="E200" i="4"/>
  <c r="D202" i="4" l="1"/>
  <c r="E201" i="4"/>
  <c r="D203" i="4" l="1"/>
  <c r="E202" i="4"/>
  <c r="D204" i="4" l="1"/>
  <c r="E203" i="4"/>
  <c r="D205" i="4" l="1"/>
  <c r="E204" i="4"/>
  <c r="D206" i="4" l="1"/>
  <c r="E205" i="4"/>
  <c r="D207" i="4" l="1"/>
  <c r="E206" i="4"/>
  <c r="D208" i="4" l="1"/>
  <c r="E207" i="4"/>
  <c r="D209" i="4" l="1"/>
  <c r="E208" i="4"/>
  <c r="D210" i="4" l="1"/>
  <c r="E209" i="4"/>
  <c r="D211" i="4" l="1"/>
  <c r="E210" i="4"/>
  <c r="D212" i="4" l="1"/>
  <c r="E211" i="4"/>
  <c r="D213" i="4" l="1"/>
  <c r="E212" i="4"/>
  <c r="D214" i="4" l="1"/>
  <c r="E213" i="4"/>
  <c r="D215" i="4" l="1"/>
  <c r="E214" i="4"/>
  <c r="D216" i="4" l="1"/>
  <c r="E215" i="4"/>
  <c r="D217" i="4" l="1"/>
  <c r="E216" i="4"/>
  <c r="D218" i="4" l="1"/>
  <c r="E217" i="4"/>
  <c r="D219" i="4" l="1"/>
  <c r="E218" i="4"/>
  <c r="D220" i="4" l="1"/>
  <c r="E219" i="4"/>
  <c r="D221" i="4" l="1"/>
  <c r="E220" i="4"/>
  <c r="D222" i="4" l="1"/>
  <c r="E221" i="4"/>
  <c r="D223" i="4" l="1"/>
  <c r="E222" i="4"/>
  <c r="D224" i="4" l="1"/>
  <c r="E223" i="4"/>
  <c r="D225" i="4" l="1"/>
  <c r="E224" i="4"/>
  <c r="D226" i="4" l="1"/>
  <c r="E225" i="4"/>
  <c r="D227" i="4" l="1"/>
  <c r="E226" i="4"/>
  <c r="D228" i="4" l="1"/>
  <c r="E227" i="4"/>
  <c r="D229" i="4" l="1"/>
  <c r="E228" i="4"/>
  <c r="E229" i="4" l="1"/>
  <c r="D230" i="4"/>
  <c r="E230" i="4" l="1"/>
  <c r="D231" i="4"/>
  <c r="E231" i="4" l="1"/>
  <c r="D232" i="4"/>
  <c r="E232" i="4" l="1"/>
  <c r="D233" i="4"/>
  <c r="E233" i="4" l="1"/>
  <c r="D234" i="4"/>
  <c r="E234" i="4" l="1"/>
  <c r="D235" i="4"/>
  <c r="E235" i="4" l="1"/>
  <c r="D236" i="4"/>
  <c r="E236" i="4" l="1"/>
  <c r="D237" i="4"/>
  <c r="E237" i="4" l="1"/>
  <c r="D238" i="4"/>
  <c r="E238" i="4" l="1"/>
  <c r="D239" i="4"/>
  <c r="D240" i="4" l="1"/>
  <c r="E239" i="4"/>
  <c r="E240" i="4" l="1"/>
  <c r="D241" i="4"/>
  <c r="D242" i="4" l="1"/>
  <c r="E241" i="4"/>
  <c r="D243" i="4" l="1"/>
  <c r="E242" i="4"/>
  <c r="E243" i="4" l="1"/>
  <c r="D244" i="4"/>
  <c r="D245" i="4" l="1"/>
  <c r="E244" i="4"/>
  <c r="D246" i="4" l="1"/>
  <c r="E245" i="4"/>
  <c r="E246" i="4" l="1"/>
  <c r="D247" i="4"/>
  <c r="E247" i="4" l="1"/>
  <c r="D248" i="4"/>
  <c r="E248" i="4" l="1"/>
  <c r="D249" i="4"/>
  <c r="E249" i="4" l="1"/>
  <c r="D250" i="4"/>
  <c r="E250" i="4" l="1"/>
  <c r="D251" i="4"/>
  <c r="E251" i="4" l="1"/>
  <c r="D252" i="4"/>
  <c r="D253" i="4" l="1"/>
  <c r="E252" i="4"/>
  <c r="E253" i="4" l="1"/>
  <c r="D254" i="4"/>
  <c r="E254" i="4" l="1"/>
  <c r="D255" i="4"/>
  <c r="E255" i="4" l="1"/>
  <c r="D256" i="4"/>
  <c r="E256" i="4" l="1"/>
  <c r="D257" i="4"/>
  <c r="D258" i="4" l="1"/>
  <c r="E257" i="4"/>
  <c r="E258" i="4" l="1"/>
  <c r="D259" i="4"/>
  <c r="D260" i="4" l="1"/>
  <c r="E259" i="4"/>
  <c r="E260" i="4" l="1"/>
  <c r="D261" i="4"/>
  <c r="E261" i="4" l="1"/>
  <c r="D262" i="4"/>
  <c r="D263" i="4" l="1"/>
  <c r="E262" i="4"/>
  <c r="E263" i="4" l="1"/>
  <c r="D264" i="4"/>
  <c r="E264" i="4" l="1"/>
  <c r="D265" i="4"/>
  <c r="E265" i="4" l="1"/>
  <c r="D266" i="4"/>
  <c r="E266" i="4" l="1"/>
  <c r="D267" i="4"/>
  <c r="D268" i="4" l="1"/>
  <c r="E267" i="4"/>
  <c r="E268" i="4" l="1"/>
  <c r="D269" i="4"/>
  <c r="E269" i="4" l="1"/>
  <c r="D270" i="4"/>
  <c r="D271" i="4" l="1"/>
  <c r="E270" i="4"/>
  <c r="D272" i="4" l="1"/>
  <c r="E271" i="4"/>
  <c r="D273" i="4" l="1"/>
  <c r="E272" i="4"/>
  <c r="E273" i="4" l="1"/>
  <c r="D274" i="4"/>
  <c r="D275" i="4" l="1"/>
  <c r="E274" i="4"/>
  <c r="E275" i="4" l="1"/>
  <c r="D276" i="4"/>
  <c r="E276" i="4" l="1"/>
  <c r="D277" i="4"/>
  <c r="D278" i="4" l="1"/>
  <c r="E277" i="4"/>
  <c r="E278" i="4" l="1"/>
  <c r="D279" i="4"/>
  <c r="D280" i="4" l="1"/>
  <c r="E279" i="4"/>
  <c r="E280" i="4" l="1"/>
  <c r="D281" i="4"/>
  <c r="E281" i="4" l="1"/>
  <c r="D282" i="4"/>
  <c r="E282" i="4" l="1"/>
  <c r="D283" i="4"/>
  <c r="D284" i="4" l="1"/>
  <c r="E283" i="4"/>
  <c r="E284" i="4" l="1"/>
  <c r="D285" i="4"/>
  <c r="E285" i="4" l="1"/>
  <c r="D286" i="4"/>
  <c r="D287" i="4" l="1"/>
  <c r="E286" i="4"/>
  <c r="E287" i="4" l="1"/>
  <c r="D288" i="4"/>
  <c r="D289" i="4" l="1"/>
  <c r="E288" i="4"/>
  <c r="E289" i="4" l="1"/>
  <c r="D290" i="4"/>
  <c r="D291" i="4" l="1"/>
  <c r="E290" i="4"/>
  <c r="E291" i="4" l="1"/>
  <c r="D292" i="4"/>
  <c r="D293" i="4" l="1"/>
  <c r="E292" i="4"/>
  <c r="E293" i="4" l="1"/>
  <c r="D294" i="4"/>
  <c r="D295" i="4" l="1"/>
  <c r="E294" i="4"/>
  <c r="E295" i="4" l="1"/>
  <c r="D296" i="4"/>
  <c r="D297" i="4" l="1"/>
  <c r="E296" i="4"/>
  <c r="E297" i="4" l="1"/>
  <c r="D298" i="4"/>
  <c r="D299" i="4" l="1"/>
  <c r="E298" i="4"/>
  <c r="E299" i="4" l="1"/>
  <c r="D300" i="4"/>
  <c r="D301" i="4" l="1"/>
  <c r="E300" i="4"/>
  <c r="E301" i="4" l="1"/>
  <c r="D302" i="4"/>
  <c r="D303" i="4" l="1"/>
  <c r="E302" i="4"/>
  <c r="D304" i="4" l="1"/>
  <c r="E303" i="4"/>
  <c r="E304" i="4" l="1"/>
  <c r="D305" i="4"/>
  <c r="E305" i="4" l="1"/>
  <c r="D306" i="4"/>
  <c r="E306" i="4" l="1"/>
  <c r="D307" i="4"/>
  <c r="E307" i="4" l="1"/>
  <c r="D308" i="4"/>
  <c r="E308" i="4" l="1"/>
  <c r="D309" i="4"/>
  <c r="D310" i="4" l="1"/>
  <c r="E309" i="4"/>
  <c r="D311" i="4" l="1"/>
  <c r="E310" i="4"/>
  <c r="E311" i="4" l="1"/>
  <c r="D312" i="4"/>
  <c r="D313" i="4" l="1"/>
  <c r="E312" i="4"/>
  <c r="E313" i="4" l="1"/>
  <c r="D314" i="4"/>
  <c r="E314" i="4" l="1"/>
  <c r="D315" i="4"/>
  <c r="D316" i="4" l="1"/>
  <c r="E315" i="4"/>
  <c r="E316" i="4" l="1"/>
  <c r="D317" i="4"/>
  <c r="D318" i="4" l="1"/>
  <c r="E317" i="4"/>
  <c r="E318" i="4" l="1"/>
  <c r="D319" i="4"/>
  <c r="D320" i="4" l="1"/>
  <c r="E319" i="4"/>
  <c r="E320" i="4" l="1"/>
  <c r="D321" i="4"/>
  <c r="D322" i="4" l="1"/>
  <c r="E321" i="4"/>
  <c r="D323" i="4" l="1"/>
  <c r="E322" i="4"/>
  <c r="E323" i="4" l="1"/>
  <c r="D324" i="4"/>
  <c r="E324" i="4" l="1"/>
  <c r="D325" i="4"/>
  <c r="D326" i="4" l="1"/>
  <c r="E325" i="4"/>
  <c r="D327" i="4" l="1"/>
  <c r="E326" i="4"/>
  <c r="E327" i="4" l="1"/>
  <c r="D328" i="4"/>
  <c r="E328" i="4" l="1"/>
  <c r="D329" i="4"/>
  <c r="E329" i="4" l="1"/>
  <c r="D330" i="4"/>
  <c r="E330" i="4" l="1"/>
  <c r="D331" i="4"/>
  <c r="E331" i="4" l="1"/>
  <c r="D332" i="4"/>
  <c r="D333" i="4" l="1"/>
  <c r="E332" i="4"/>
  <c r="D334" i="4" l="1"/>
  <c r="E333" i="4"/>
  <c r="E334" i="4" l="1"/>
  <c r="D335" i="4"/>
  <c r="E335" i="4" l="1"/>
  <c r="D336" i="4"/>
  <c r="E336" i="4" l="1"/>
  <c r="D337" i="4"/>
  <c r="D338" i="4" l="1"/>
  <c r="E337" i="4"/>
  <c r="E338" i="4" l="1"/>
  <c r="D339" i="4"/>
  <c r="E339" i="4" l="1"/>
  <c r="D340" i="4"/>
  <c r="E340" i="4" l="1"/>
  <c r="D341" i="4"/>
  <c r="E341" i="4" l="1"/>
  <c r="D342" i="4"/>
  <c r="E342" i="4" l="1"/>
  <c r="D343" i="4"/>
  <c r="E343" i="4" l="1"/>
  <c r="D344" i="4"/>
  <c r="E344" i="4" l="1"/>
  <c r="D345" i="4"/>
  <c r="D346" i="4" l="1"/>
  <c r="E345" i="4"/>
  <c r="E346" i="4" l="1"/>
  <c r="D347" i="4"/>
  <c r="D348" i="4" l="1"/>
  <c r="E347" i="4"/>
  <c r="E348" i="4" l="1"/>
  <c r="D349" i="4"/>
  <c r="D350" i="4" l="1"/>
  <c r="E349" i="4"/>
  <c r="E350" i="4" l="1"/>
  <c r="D351" i="4"/>
  <c r="E351" i="4" l="1"/>
  <c r="D352" i="4"/>
  <c r="E352" i="4" l="1"/>
  <c r="D353" i="4"/>
  <c r="E353" i="4" l="1"/>
  <c r="D354" i="4"/>
  <c r="E354" i="4" l="1"/>
  <c r="D355" i="4"/>
  <c r="D356" i="4" l="1"/>
  <c r="E355" i="4"/>
  <c r="D357" i="4" l="1"/>
  <c r="E356" i="4"/>
  <c r="D358" i="4" l="1"/>
  <c r="E357" i="4"/>
  <c r="E358" i="4" l="1"/>
  <c r="D359" i="4"/>
  <c r="E359" i="4" l="1"/>
  <c r="D360" i="4"/>
  <c r="E360" i="4" l="1"/>
  <c r="D361" i="4"/>
  <c r="E361" i="4" l="1"/>
  <c r="D362" i="4"/>
  <c r="E362" i="4" l="1"/>
  <c r="D363" i="4"/>
  <c r="D364" i="4" l="1"/>
  <c r="E363" i="4"/>
  <c r="E364" i="4" l="1"/>
  <c r="D365" i="4"/>
  <c r="D366" i="4" l="1"/>
  <c r="E365" i="4"/>
  <c r="E366" i="4" l="1"/>
  <c r="D367" i="4"/>
  <c r="E367" i="4" l="1"/>
  <c r="D368" i="4"/>
  <c r="D369" i="4" l="1"/>
  <c r="E368" i="4"/>
  <c r="D370" i="4" l="1"/>
  <c r="E369" i="4"/>
  <c r="E370" i="4" l="1"/>
  <c r="D371" i="4"/>
  <c r="D372" i="4" l="1"/>
  <c r="E371" i="4"/>
  <c r="D373" i="4" l="1"/>
  <c r="E372" i="4"/>
  <c r="D374" i="4" l="1"/>
  <c r="E373" i="4"/>
  <c r="E374" i="4" l="1"/>
  <c r="D375" i="4"/>
  <c r="D376" i="4" l="1"/>
  <c r="E375" i="4"/>
  <c r="E376" i="4" l="1"/>
  <c r="D377" i="4"/>
  <c r="E377" i="4" l="1"/>
  <c r="D378" i="4"/>
  <c r="E378" i="4" l="1"/>
  <c r="D379" i="4"/>
  <c r="D380" i="4" l="1"/>
  <c r="E379" i="4"/>
  <c r="D381" i="4" l="1"/>
  <c r="E380" i="4"/>
  <c r="E381" i="4" l="1"/>
  <c r="D382" i="4"/>
  <c r="D383" i="4" l="1"/>
  <c r="E382" i="4"/>
  <c r="D384" i="4" l="1"/>
  <c r="E383" i="4"/>
  <c r="D385" i="4" l="1"/>
  <c r="E384" i="4"/>
  <c r="E385" i="4" l="1"/>
  <c r="D386" i="4"/>
  <c r="D387" i="4" l="1"/>
  <c r="E386" i="4"/>
  <c r="D388" i="4" l="1"/>
  <c r="E387" i="4"/>
  <c r="D389" i="4" l="1"/>
  <c r="E388" i="4"/>
  <c r="E389" i="4" l="1"/>
  <c r="D390" i="4"/>
  <c r="D391" i="4" l="1"/>
  <c r="E390" i="4"/>
  <c r="D392" i="4" l="1"/>
  <c r="E391" i="4"/>
  <c r="D393" i="4" l="1"/>
  <c r="E392" i="4"/>
  <c r="D394" i="4" l="1"/>
  <c r="E393" i="4"/>
  <c r="D395" i="4" l="1"/>
  <c r="E394" i="4"/>
  <c r="E395" i="4" l="1"/>
  <c r="D396" i="4"/>
  <c r="D397" i="4" l="1"/>
  <c r="E396" i="4"/>
  <c r="E397" i="4" l="1"/>
  <c r="D398" i="4"/>
  <c r="D399" i="4" l="1"/>
  <c r="E398" i="4"/>
  <c r="D400" i="4" l="1"/>
  <c r="E399" i="4"/>
  <c r="D401" i="4" l="1"/>
  <c r="E400" i="4"/>
  <c r="E401" i="4" l="1"/>
  <c r="D402" i="4"/>
  <c r="D403" i="4" l="1"/>
  <c r="E402" i="4"/>
  <c r="D404" i="4" l="1"/>
  <c r="E403" i="4"/>
  <c r="D405" i="4" l="1"/>
  <c r="E404" i="4"/>
  <c r="D406" i="4" l="1"/>
  <c r="E405" i="4"/>
  <c r="E406" i="4" l="1"/>
  <c r="D407" i="4"/>
  <c r="D408" i="4" l="1"/>
  <c r="E407" i="4"/>
  <c r="E408" i="4" l="1"/>
  <c r="D409" i="4"/>
  <c r="E409" i="4" l="1"/>
  <c r="D410" i="4"/>
  <c r="E410" i="4" l="1"/>
  <c r="D411" i="4"/>
  <c r="D412" i="4" l="1"/>
  <c r="E411" i="4"/>
  <c r="D413" i="4" l="1"/>
  <c r="E412" i="4"/>
  <c r="E413" i="4" l="1"/>
  <c r="D414" i="4"/>
  <c r="D415" i="4" l="1"/>
  <c r="E414" i="4"/>
  <c r="D416" i="4" l="1"/>
  <c r="E415" i="4"/>
  <c r="D417" i="4" l="1"/>
  <c r="E416" i="4"/>
  <c r="E417" i="4" l="1"/>
  <c r="D418" i="4"/>
  <c r="D419" i="4" l="1"/>
  <c r="E418" i="4"/>
  <c r="D420" i="4" l="1"/>
  <c r="E419" i="4"/>
  <c r="D421" i="4" l="1"/>
  <c r="E420" i="4"/>
  <c r="D422" i="4" l="1"/>
  <c r="E421" i="4"/>
  <c r="D423" i="4" l="1"/>
  <c r="E422" i="4"/>
  <c r="D424" i="4" l="1"/>
  <c r="E423" i="4"/>
  <c r="E424" i="4" l="1"/>
  <c r="D425" i="4"/>
  <c r="E425" i="4" l="1"/>
  <c r="D426" i="4"/>
  <c r="E426" i="4" l="1"/>
  <c r="D427" i="4"/>
  <c r="D428" i="4" l="1"/>
  <c r="E427" i="4"/>
  <c r="D429" i="4" l="1"/>
  <c r="E428" i="4"/>
  <c r="E429" i="4" l="1"/>
  <c r="D430" i="4"/>
  <c r="D431" i="4" l="1"/>
  <c r="E430" i="4"/>
  <c r="E431" i="4" l="1"/>
  <c r="D432" i="4"/>
  <c r="E432" i="4" l="1"/>
  <c r="D433" i="4"/>
  <c r="E433" i="4" l="1"/>
  <c r="D434" i="4"/>
  <c r="E434" i="4" l="1"/>
  <c r="D435" i="4"/>
  <c r="D436" i="4" l="1"/>
  <c r="E435" i="4"/>
  <c r="E436" i="4" l="1"/>
  <c r="D437" i="4"/>
  <c r="D438" i="4" l="1"/>
  <c r="E437" i="4"/>
  <c r="E438" i="4" l="1"/>
  <c r="D439" i="4"/>
  <c r="E439" i="4" l="1"/>
  <c r="D440" i="4"/>
  <c r="E440" i="4" l="1"/>
  <c r="D441" i="4"/>
  <c r="D442" i="4" l="1"/>
  <c r="E441" i="4"/>
  <c r="D443" i="4" l="1"/>
  <c r="E442" i="4"/>
  <c r="D444" i="4" l="1"/>
  <c r="E443" i="4"/>
  <c r="E444" i="4" l="1"/>
  <c r="D445" i="4"/>
  <c r="D446" i="4" l="1"/>
  <c r="E445" i="4"/>
  <c r="D447" i="4" l="1"/>
  <c r="E446" i="4"/>
  <c r="D448" i="4" l="1"/>
  <c r="E447" i="4"/>
  <c r="D449" i="4" l="1"/>
  <c r="E448" i="4"/>
  <c r="E449" i="4" l="1"/>
  <c r="D450" i="4"/>
  <c r="D451" i="4" l="1"/>
  <c r="E450" i="4"/>
  <c r="D452" i="4" l="1"/>
  <c r="E451" i="4"/>
  <c r="E452" i="4" l="1"/>
  <c r="D453" i="4"/>
  <c r="E453" i="4" l="1"/>
  <c r="D454" i="4"/>
  <c r="D455" i="4" l="1"/>
  <c r="E454" i="4"/>
  <c r="D456" i="4" l="1"/>
  <c r="E455" i="4"/>
  <c r="D457" i="4" l="1"/>
  <c r="E456" i="4"/>
  <c r="E457" i="4" l="1"/>
  <c r="D458" i="4"/>
  <c r="D459" i="4" l="1"/>
  <c r="E458" i="4"/>
  <c r="D460" i="4" l="1"/>
  <c r="E459" i="4"/>
  <c r="D461" i="4" l="1"/>
  <c r="E460" i="4"/>
  <c r="E461" i="4" l="1"/>
  <c r="D462" i="4"/>
  <c r="D463" i="4" l="1"/>
  <c r="E462" i="4"/>
  <c r="E463" i="4" l="1"/>
  <c r="D464" i="4"/>
  <c r="D465" i="4" l="1"/>
  <c r="E464" i="4"/>
  <c r="D466" i="4" l="1"/>
  <c r="E465" i="4"/>
  <c r="E466" i="4" l="1"/>
  <c r="D467" i="4"/>
  <c r="D468" i="4" l="1"/>
  <c r="E467" i="4"/>
  <c r="D469" i="4" l="1"/>
  <c r="E468" i="4"/>
  <c r="D470" i="4" l="1"/>
  <c r="E469" i="4"/>
  <c r="E470" i="4" l="1"/>
  <c r="D471" i="4"/>
  <c r="E471" i="4" l="1"/>
  <c r="D472" i="4"/>
  <c r="D473" i="4" l="1"/>
  <c r="E472" i="4"/>
  <c r="E473" i="4" l="1"/>
  <c r="D474" i="4"/>
  <c r="D475" i="4" l="1"/>
  <c r="E474" i="4"/>
  <c r="E475" i="4" l="1"/>
  <c r="D476" i="4"/>
  <c r="D477" i="4" l="1"/>
  <c r="E476" i="4"/>
  <c r="D478" i="4" l="1"/>
  <c r="E477" i="4"/>
  <c r="E478" i="4" l="1"/>
  <c r="D479" i="4"/>
  <c r="D480" i="4" l="1"/>
  <c r="E479" i="4"/>
  <c r="E480" i="4" l="1"/>
  <c r="D481" i="4"/>
  <c r="E481" i="4" l="1"/>
  <c r="D482" i="4"/>
  <c r="D483" i="4" l="1"/>
  <c r="E482" i="4"/>
  <c r="E483" i="4" l="1"/>
  <c r="D484" i="4"/>
  <c r="D485" i="4" l="1"/>
  <c r="E484" i="4"/>
  <c r="E485" i="4" l="1"/>
  <c r="D486" i="4"/>
  <c r="E486" i="4" l="1"/>
  <c r="D487" i="4"/>
  <c r="E487" i="4" l="1"/>
  <c r="D488" i="4"/>
  <c r="D489" i="4" l="1"/>
  <c r="E488" i="4"/>
  <c r="D490" i="4" l="1"/>
  <c r="E489" i="4"/>
  <c r="E490" i="4" l="1"/>
  <c r="D491" i="4"/>
  <c r="E491" i="4" l="1"/>
  <c r="D492" i="4"/>
  <c r="E492" i="4" l="1"/>
  <c r="D493" i="4"/>
  <c r="E493" i="4" l="1"/>
  <c r="D494" i="4"/>
  <c r="E494" i="4" l="1"/>
  <c r="D495" i="4"/>
  <c r="E495" i="4" l="1"/>
  <c r="D496" i="4"/>
  <c r="D497" i="4" l="1"/>
  <c r="E496" i="4"/>
  <c r="E497" i="4" l="1"/>
  <c r="D498" i="4"/>
  <c r="D499" i="4" l="1"/>
  <c r="E498" i="4"/>
  <c r="E499" i="4" l="1"/>
  <c r="D500" i="4"/>
  <c r="E500" i="4" l="1"/>
  <c r="D501" i="4"/>
  <c r="D502" i="4" l="1"/>
  <c r="E501" i="4"/>
  <c r="E502" i="4" l="1"/>
  <c r="D503" i="4"/>
  <c r="E503" i="4" l="1"/>
  <c r="D504" i="4"/>
  <c r="D505" i="4" l="1"/>
  <c r="E504" i="4"/>
  <c r="E505" i="4" l="1"/>
  <c r="D506" i="4"/>
  <c r="D507" i="4" l="1"/>
  <c r="E506" i="4"/>
  <c r="E507" i="4" l="1"/>
  <c r="D508" i="4"/>
  <c r="D509" i="4" l="1"/>
  <c r="E508" i="4"/>
  <c r="D510" i="4" l="1"/>
  <c r="E509" i="4"/>
  <c r="D511" i="4" l="1"/>
  <c r="E510" i="4"/>
  <c r="E511" i="4" l="1"/>
  <c r="D512" i="4"/>
  <c r="D513" i="4" l="1"/>
  <c r="E512" i="4"/>
  <c r="E513" i="4" l="1"/>
  <c r="D514" i="4"/>
  <c r="D515" i="4" l="1"/>
  <c r="E514" i="4"/>
  <c r="E515" i="4" l="1"/>
  <c r="D516" i="4"/>
  <c r="D517" i="4" l="1"/>
  <c r="E516" i="4"/>
  <c r="D518" i="4" l="1"/>
  <c r="E517" i="4"/>
  <c r="D519" i="4" l="1"/>
  <c r="E518" i="4"/>
  <c r="E519" i="4" l="1"/>
  <c r="D520" i="4"/>
  <c r="D521" i="4" l="1"/>
  <c r="E520" i="4"/>
  <c r="E521" i="4" l="1"/>
  <c r="D522" i="4"/>
  <c r="D523" i="4" l="1"/>
  <c r="E522" i="4"/>
  <c r="E523" i="4" l="1"/>
  <c r="D524" i="4"/>
  <c r="E524" i="4" l="1"/>
  <c r="D525" i="4"/>
  <c r="E525" i="4" l="1"/>
  <c r="D526" i="4"/>
  <c r="E526" i="4" l="1"/>
  <c r="D527" i="4"/>
  <c r="E527" i="4" l="1"/>
  <c r="D528" i="4"/>
  <c r="E528" i="4" l="1"/>
  <c r="D529" i="4"/>
  <c r="E529" i="4" l="1"/>
  <c r="D530" i="4"/>
  <c r="D531" i="4" l="1"/>
  <c r="E530" i="4"/>
  <c r="E531" i="4" l="1"/>
  <c r="D532" i="4"/>
  <c r="D533" i="4" l="1"/>
  <c r="E532" i="4"/>
  <c r="E533" i="4" l="1"/>
  <c r="D534" i="4"/>
  <c r="E534" i="4" l="1"/>
  <c r="D535" i="4"/>
  <c r="D536" i="4" l="1"/>
  <c r="E535" i="4"/>
  <c r="E536" i="4" l="1"/>
  <c r="D537" i="4"/>
  <c r="E537" i="4" l="1"/>
  <c r="D538" i="4"/>
  <c r="D539" i="4" l="1"/>
  <c r="E538" i="4"/>
  <c r="E539" i="4" l="1"/>
  <c r="D540" i="4"/>
  <c r="E540" i="4" l="1"/>
  <c r="D541" i="4"/>
  <c r="E541" i="4" l="1"/>
  <c r="D542" i="4"/>
  <c r="E542" i="4" l="1"/>
  <c r="D543" i="4"/>
  <c r="E543" i="4" l="1"/>
  <c r="D544" i="4"/>
  <c r="D545" i="4" l="1"/>
  <c r="E544" i="4"/>
  <c r="E545" i="4" l="1"/>
  <c r="D546" i="4"/>
  <c r="D547" i="4" l="1"/>
  <c r="E546" i="4"/>
  <c r="D548" i="4" l="1"/>
  <c r="E547" i="4"/>
  <c r="D549" i="4" l="1"/>
  <c r="E548" i="4"/>
  <c r="E549" i="4" l="1"/>
  <c r="D550" i="4"/>
  <c r="E550" i="4" l="1"/>
  <c r="D551" i="4"/>
  <c r="E551" i="4" l="1"/>
  <c r="D552" i="4"/>
  <c r="D553" i="4" l="1"/>
  <c r="E552" i="4"/>
  <c r="E553" i="4" l="1"/>
  <c r="D554" i="4"/>
  <c r="D555" i="4" l="1"/>
  <c r="E554" i="4"/>
  <c r="E555" i="4" l="1"/>
  <c r="D556" i="4"/>
  <c r="E556" i="4" l="1"/>
  <c r="D557" i="4"/>
  <c r="E557" i="4" l="1"/>
  <c r="D558" i="4"/>
  <c r="E558" i="4" l="1"/>
  <c r="D559" i="4"/>
  <c r="E559" i="4" l="1"/>
  <c r="D560" i="4"/>
  <c r="D561" i="4" l="1"/>
  <c r="E560" i="4"/>
  <c r="D562" i="4" l="1"/>
  <c r="E561" i="4"/>
  <c r="D563" i="4" l="1"/>
  <c r="E562" i="4"/>
  <c r="E563" i="4" l="1"/>
  <c r="D564" i="4"/>
  <c r="D565" i="4" l="1"/>
  <c r="E564" i="4"/>
  <c r="E565" i="4" l="1"/>
  <c r="D566" i="4"/>
  <c r="E566" i="4" l="1"/>
  <c r="D567" i="4"/>
  <c r="E567" i="4" l="1"/>
  <c r="D568" i="4"/>
  <c r="D569" i="4" l="1"/>
  <c r="E568" i="4"/>
  <c r="E569" i="4" l="1"/>
  <c r="D570" i="4"/>
  <c r="D571" i="4" l="1"/>
  <c r="E570" i="4"/>
  <c r="D572" i="4" l="1"/>
  <c r="E571" i="4"/>
  <c r="D573" i="4" l="1"/>
  <c r="E572" i="4"/>
  <c r="E573" i="4" l="1"/>
  <c r="D574" i="4"/>
  <c r="E574" i="4" l="1"/>
  <c r="D575" i="4"/>
  <c r="E575" i="4" l="1"/>
  <c r="D576" i="4"/>
  <c r="D577" i="4" l="1"/>
  <c r="E576" i="4"/>
  <c r="E577" i="4" l="1"/>
  <c r="D578" i="4"/>
  <c r="D579" i="4" l="1"/>
  <c r="E578" i="4"/>
  <c r="E579" i="4" l="1"/>
  <c r="D580" i="4"/>
  <c r="D581" i="4" l="1"/>
  <c r="E580" i="4"/>
  <c r="D582" i="4" l="1"/>
  <c r="E581" i="4"/>
  <c r="D583" i="4" l="1"/>
  <c r="E582" i="4"/>
  <c r="E583" i="4" l="1"/>
  <c r="D584" i="4"/>
  <c r="D585" i="4" l="1"/>
  <c r="E584" i="4"/>
  <c r="E585" i="4" l="1"/>
  <c r="D586" i="4"/>
  <c r="D587" i="4" l="1"/>
  <c r="E586" i="4"/>
  <c r="E587" i="4" l="1"/>
  <c r="D588" i="4"/>
  <c r="E588" i="4" l="1"/>
  <c r="D589" i="4"/>
  <c r="E589" i="4" l="1"/>
  <c r="D590" i="4"/>
  <c r="E590" i="4" l="1"/>
  <c r="D591" i="4"/>
  <c r="E591" i="4" l="1"/>
  <c r="D592" i="4"/>
  <c r="D593" i="4" l="1"/>
  <c r="E592" i="4"/>
  <c r="E593" i="4" l="1"/>
  <c r="D594" i="4"/>
  <c r="D595" i="4" l="1"/>
  <c r="E594" i="4"/>
  <c r="D596" i="4" l="1"/>
  <c r="E595" i="4"/>
  <c r="E596" i="4" l="1"/>
  <c r="D597" i="4"/>
  <c r="D598" i="4" l="1"/>
  <c r="E597" i="4"/>
  <c r="E598" i="4" l="1"/>
  <c r="D599" i="4"/>
  <c r="E599" i="4" l="1"/>
  <c r="D600" i="4"/>
  <c r="D601" i="4" l="1"/>
  <c r="E600" i="4"/>
  <c r="E601" i="4" l="1"/>
  <c r="D602" i="4"/>
  <c r="D603" i="4" l="1"/>
  <c r="E602" i="4"/>
  <c r="E603" i="4" l="1"/>
  <c r="D604" i="4"/>
  <c r="E604" i="4" l="1"/>
  <c r="D605" i="4"/>
  <c r="E605" i="4" l="1"/>
  <c r="D606" i="4"/>
  <c r="E606" i="4" l="1"/>
  <c r="D607" i="4"/>
  <c r="D608" i="4" l="1"/>
  <c r="E607" i="4"/>
  <c r="D609" i="4" l="1"/>
  <c r="E608" i="4"/>
  <c r="D610" i="4" l="1"/>
  <c r="E609" i="4"/>
  <c r="D611" i="4" l="1"/>
  <c r="E610" i="4"/>
  <c r="D612" i="4" l="1"/>
  <c r="E611" i="4"/>
  <c r="D613" i="4" l="1"/>
  <c r="E612" i="4"/>
  <c r="E613" i="4" l="1"/>
  <c r="D614" i="4"/>
  <c r="E614" i="4" l="1"/>
  <c r="D615" i="4"/>
  <c r="E615" i="4" l="1"/>
  <c r="D616" i="4"/>
  <c r="D617" i="4" l="1"/>
  <c r="E616" i="4"/>
  <c r="E617" i="4" l="1"/>
  <c r="D618" i="4"/>
  <c r="D619" i="4" l="1"/>
  <c r="E618" i="4"/>
  <c r="E619" i="4" l="1"/>
  <c r="D620" i="4"/>
  <c r="E620" i="4" l="1"/>
  <c r="D621" i="4"/>
  <c r="E621" i="4" l="1"/>
  <c r="D622" i="4"/>
  <c r="E622" i="4" l="1"/>
  <c r="D623" i="4"/>
  <c r="D624" i="4" l="1"/>
  <c r="E623" i="4"/>
  <c r="E624" i="4" l="1"/>
  <c r="D625" i="4"/>
  <c r="D626" i="4" l="1"/>
  <c r="E625" i="4"/>
  <c r="D627" i="4" l="1"/>
  <c r="E626" i="4"/>
  <c r="E627" i="4" l="1"/>
  <c r="D628" i="4"/>
  <c r="D629" i="4" l="1"/>
  <c r="E628" i="4"/>
  <c r="E629" i="4" l="1"/>
  <c r="D630" i="4"/>
  <c r="E630" i="4" l="1"/>
  <c r="D631" i="4"/>
  <c r="E631" i="4" l="1"/>
  <c r="D632" i="4"/>
  <c r="D633" i="4" l="1"/>
  <c r="E632" i="4"/>
  <c r="E633" i="4" l="1"/>
  <c r="D634" i="4"/>
  <c r="D635" i="4" l="1"/>
  <c r="E634" i="4"/>
  <c r="E635" i="4" l="1"/>
  <c r="D636" i="4"/>
  <c r="E636" i="4" l="1"/>
  <c r="D637" i="4"/>
  <c r="D638" i="4" l="1"/>
  <c r="E637" i="4"/>
  <c r="D639" i="4" l="1"/>
  <c r="E638" i="4"/>
  <c r="D640" i="4" l="1"/>
  <c r="E639" i="4"/>
  <c r="D641" i="4" l="1"/>
  <c r="E640" i="4"/>
  <c r="D642" i="4" l="1"/>
  <c r="E641" i="4"/>
  <c r="D643" i="4" l="1"/>
  <c r="E642" i="4"/>
  <c r="E643" i="4" l="1"/>
  <c r="D644" i="4"/>
  <c r="D645" i="4" l="1"/>
  <c r="E644" i="4"/>
  <c r="E645" i="4" l="1"/>
  <c r="D646" i="4"/>
  <c r="E646" i="4" l="1"/>
  <c r="D647" i="4"/>
  <c r="E647" i="4" l="1"/>
  <c r="D648" i="4"/>
  <c r="E648" i="4" l="1"/>
  <c r="D649" i="4"/>
  <c r="E649" i="4" l="1"/>
  <c r="D650" i="4"/>
  <c r="E650" i="4" l="1"/>
  <c r="D651" i="4"/>
  <c r="E651" i="4" l="1"/>
  <c r="D652" i="4"/>
  <c r="E652" i="4" l="1"/>
  <c r="D653" i="4"/>
  <c r="E653" i="4" l="1"/>
  <c r="D654" i="4"/>
  <c r="E654" i="4" l="1"/>
  <c r="D655" i="4"/>
  <c r="E655" i="4" l="1"/>
  <c r="D656" i="4"/>
  <c r="D657" i="4" l="1"/>
  <c r="E656" i="4"/>
  <c r="D658" i="4" l="1"/>
  <c r="E657" i="4"/>
  <c r="E658" i="4" l="1"/>
  <c r="D659" i="4"/>
  <c r="E659" i="4" l="1"/>
  <c r="D660" i="4"/>
  <c r="E660" i="4" l="1"/>
  <c r="D661" i="4"/>
  <c r="E661" i="4" l="1"/>
  <c r="D662" i="4"/>
  <c r="E662" i="4" l="1"/>
  <c r="D663" i="4"/>
  <c r="E663" i="4" l="1"/>
  <c r="D664" i="4"/>
  <c r="D665" i="4" l="1"/>
  <c r="E664" i="4"/>
  <c r="E665" i="4" l="1"/>
  <c r="D666" i="4"/>
  <c r="D667" i="4" l="1"/>
  <c r="E666" i="4"/>
  <c r="E667" i="4" l="1"/>
  <c r="D668" i="4"/>
  <c r="E668" i="4" l="1"/>
  <c r="D669" i="4"/>
  <c r="D670" i="4" l="1"/>
  <c r="E669" i="4"/>
  <c r="D671" i="4" l="1"/>
  <c r="E670" i="4"/>
  <c r="D672" i="4" l="1"/>
  <c r="E671" i="4"/>
  <c r="D673" i="4" l="1"/>
  <c r="E672" i="4"/>
  <c r="E673" i="4" l="1"/>
  <c r="D674" i="4"/>
  <c r="D675" i="4" l="1"/>
  <c r="E674" i="4"/>
  <c r="E675" i="4" l="1"/>
  <c r="D676" i="4"/>
  <c r="D677" i="4" l="1"/>
  <c r="E676" i="4"/>
  <c r="D678" i="4" l="1"/>
  <c r="E677" i="4"/>
  <c r="E678" i="4" l="1"/>
  <c r="D679" i="4"/>
  <c r="D680" i="4" l="1"/>
  <c r="E679" i="4"/>
  <c r="E680" i="4" l="1"/>
  <c r="D681" i="4"/>
  <c r="E681" i="4" l="1"/>
  <c r="D682" i="4"/>
  <c r="D683" i="4" l="1"/>
  <c r="E682" i="4"/>
  <c r="E683" i="4" l="1"/>
  <c r="D684" i="4"/>
  <c r="E684" i="4" l="1"/>
  <c r="D685" i="4"/>
  <c r="E685" i="4" l="1"/>
  <c r="D686" i="4"/>
  <c r="E686" i="4" l="1"/>
  <c r="D687" i="4"/>
  <c r="E687" i="4" l="1"/>
  <c r="D688" i="4"/>
  <c r="D689" i="4" l="1"/>
  <c r="E688" i="4"/>
  <c r="E689" i="4" l="1"/>
  <c r="D690" i="4"/>
  <c r="E690" i="4" l="1"/>
  <c r="D691" i="4"/>
  <c r="E691" i="4" l="1"/>
  <c r="D692" i="4"/>
  <c r="D693" i="4" l="1"/>
  <c r="E692" i="4"/>
  <c r="E693" i="4" l="1"/>
  <c r="D694" i="4"/>
  <c r="E694" i="4" l="1"/>
  <c r="D695" i="4"/>
  <c r="E695" i="4" l="1"/>
  <c r="D696" i="4"/>
  <c r="D697" i="4" l="1"/>
  <c r="E696" i="4"/>
  <c r="E697" i="4" l="1"/>
  <c r="D698" i="4"/>
  <c r="D699" i="4" l="1"/>
  <c r="E698" i="4"/>
  <c r="E699" i="4" l="1"/>
  <c r="D700" i="4"/>
  <c r="E700" i="4" l="1"/>
  <c r="D701" i="4"/>
  <c r="E701" i="4" l="1"/>
  <c r="D702" i="4"/>
  <c r="E702" i="4" l="1"/>
  <c r="D703" i="4"/>
  <c r="E703" i="4" l="1"/>
  <c r="D704" i="4"/>
  <c r="D705" i="4" l="1"/>
  <c r="E704" i="4"/>
  <c r="E705" i="4" l="1"/>
  <c r="D706" i="4"/>
  <c r="E706" i="4" l="1"/>
  <c r="D707" i="4"/>
  <c r="D708" i="4" l="1"/>
  <c r="E707" i="4"/>
  <c r="E708" i="4" l="1"/>
  <c r="D709" i="4"/>
  <c r="E709" i="4" l="1"/>
  <c r="D710" i="4"/>
  <c r="D711" i="4" l="1"/>
  <c r="E710" i="4"/>
  <c r="E711" i="4" l="1"/>
  <c r="D712" i="4"/>
  <c r="E712" i="4" l="1"/>
  <c r="D713" i="4"/>
  <c r="E713" i="4" l="1"/>
  <c r="D714" i="4"/>
  <c r="D715" i="4" l="1"/>
  <c r="E714" i="4"/>
  <c r="E715" i="4" l="1"/>
  <c r="D716" i="4"/>
  <c r="E716" i="4" l="1"/>
  <c r="D717" i="4"/>
  <c r="E717" i="4" l="1"/>
  <c r="D718" i="4"/>
  <c r="E718" i="4" l="1"/>
  <c r="D719" i="4"/>
  <c r="E719" i="4" l="1"/>
  <c r="D720" i="4"/>
  <c r="D721" i="4" l="1"/>
  <c r="E720" i="4"/>
  <c r="E721" i="4" l="1"/>
  <c r="D722" i="4"/>
  <c r="D723" i="4" l="1"/>
  <c r="E722" i="4"/>
  <c r="E723" i="4" l="1"/>
  <c r="D724" i="4"/>
  <c r="D725" i="4" l="1"/>
  <c r="E724" i="4"/>
  <c r="D726" i="4" l="1"/>
  <c r="E725" i="4"/>
  <c r="E726" i="4" l="1"/>
  <c r="D727" i="4"/>
  <c r="D728" i="4" l="1"/>
  <c r="E727" i="4"/>
  <c r="D729" i="4" l="1"/>
  <c r="E728" i="4"/>
  <c r="D730" i="4" l="1"/>
  <c r="E729" i="4"/>
  <c r="D731" i="4" l="1"/>
  <c r="E730" i="4"/>
  <c r="D732" i="4" l="1"/>
  <c r="E731" i="4"/>
  <c r="D733" i="4" l="1"/>
  <c r="E732" i="4"/>
  <c r="D734" i="4" l="1"/>
  <c r="E733" i="4"/>
  <c r="D735" i="4" l="1"/>
  <c r="E734" i="4"/>
  <c r="D736" i="4" l="1"/>
  <c r="E735" i="4"/>
  <c r="E736" i="4" l="1"/>
  <c r="D737" i="4"/>
  <c r="D738" i="4" l="1"/>
  <c r="E737" i="4"/>
  <c r="D739" i="4" l="1"/>
  <c r="E738" i="4"/>
  <c r="D740" i="4" l="1"/>
  <c r="E739" i="4"/>
  <c r="D741" i="4" l="1"/>
  <c r="E740" i="4"/>
  <c r="D742" i="4" l="1"/>
  <c r="E741" i="4"/>
  <c r="E742" i="4" l="1"/>
  <c r="D743" i="4"/>
  <c r="D744" i="4" l="1"/>
  <c r="E743" i="4"/>
  <c r="D745" i="4" l="1"/>
  <c r="E744" i="4"/>
  <c r="D746" i="4" l="1"/>
  <c r="E745" i="4"/>
  <c r="D747" i="4" l="1"/>
  <c r="E746" i="4"/>
  <c r="D748" i="4" l="1"/>
  <c r="E747" i="4"/>
  <c r="E748" i="4" l="1"/>
  <c r="D749" i="4"/>
  <c r="E749" i="4" l="1"/>
  <c r="D750" i="4"/>
  <c r="D751" i="4" l="1"/>
  <c r="E750" i="4"/>
  <c r="E751" i="4" l="1"/>
  <c r="D752" i="4"/>
  <c r="D753" i="4" l="1"/>
  <c r="E752" i="4"/>
  <c r="D754" i="4" l="1"/>
  <c r="E753" i="4"/>
  <c r="D755" i="4" l="1"/>
  <c r="E754" i="4"/>
  <c r="E755" i="4" l="1"/>
  <c r="D756" i="4"/>
  <c r="D757" i="4" l="1"/>
  <c r="E756" i="4"/>
  <c r="D758" i="4" l="1"/>
  <c r="E757" i="4"/>
  <c r="E758" i="4" l="1"/>
  <c r="D759" i="4"/>
  <c r="E759" i="4" l="1"/>
  <c r="D760" i="4"/>
  <c r="E760" i="4" l="1"/>
  <c r="D761" i="4"/>
  <c r="D762" i="4" l="1"/>
  <c r="E761" i="4"/>
  <c r="D763" i="4" l="1"/>
  <c r="E762" i="4"/>
  <c r="E763" i="4" l="1"/>
  <c r="D764" i="4"/>
  <c r="E764" i="4" l="1"/>
  <c r="D765" i="4"/>
  <c r="D766" i="4" l="1"/>
  <c r="E765" i="4"/>
  <c r="E766" i="4" l="1"/>
  <c r="D767" i="4"/>
  <c r="D768" i="4" l="1"/>
  <c r="E767" i="4"/>
  <c r="D769" i="4" l="1"/>
  <c r="E768" i="4"/>
  <c r="E769" i="4" l="1"/>
  <c r="D770" i="4"/>
  <c r="D771" i="4" l="1"/>
  <c r="E770" i="4"/>
  <c r="D772" i="4" l="1"/>
  <c r="E771" i="4"/>
  <c r="E772" i="4" l="1"/>
  <c r="D773" i="4"/>
  <c r="D774" i="4" l="1"/>
  <c r="E773" i="4"/>
  <c r="E774" i="4" l="1"/>
  <c r="D775" i="4"/>
  <c r="E775" i="4" l="1"/>
  <c r="D776" i="4"/>
  <c r="D777" i="4" l="1"/>
  <c r="E776" i="4"/>
  <c r="D778" i="4" l="1"/>
  <c r="E777" i="4"/>
  <c r="D779" i="4" l="1"/>
  <c r="E778" i="4"/>
  <c r="D780" i="4" l="1"/>
  <c r="E779" i="4"/>
  <c r="D781" i="4" l="1"/>
  <c r="E780" i="4"/>
  <c r="D782" i="4" l="1"/>
  <c r="E781" i="4"/>
  <c r="D783" i="4" l="1"/>
  <c r="E782" i="4"/>
  <c r="D784" i="4" l="1"/>
  <c r="E783" i="4"/>
  <c r="E784" i="4" l="1"/>
  <c r="D785" i="4"/>
  <c r="D786" i="4" l="1"/>
  <c r="E785" i="4"/>
  <c r="D787" i="4" l="1"/>
  <c r="E786" i="4"/>
  <c r="E787" i="4" l="1"/>
  <c r="D788" i="4"/>
  <c r="E788" i="4" l="1"/>
  <c r="D789" i="4"/>
  <c r="D790" i="4" l="1"/>
  <c r="E789" i="4"/>
  <c r="D791" i="4" l="1"/>
  <c r="E790" i="4"/>
  <c r="D792" i="4" l="1"/>
  <c r="E791" i="4"/>
  <c r="E792" i="4" l="1"/>
  <c r="D793" i="4"/>
  <c r="E793" i="4" l="1"/>
  <c r="D794" i="4"/>
  <c r="D795" i="4" l="1"/>
  <c r="E794" i="4"/>
  <c r="D796" i="4" l="1"/>
  <c r="E795" i="4"/>
  <c r="D797" i="4" l="1"/>
  <c r="E796" i="4"/>
  <c r="D798" i="4" l="1"/>
  <c r="E797" i="4"/>
  <c r="D799" i="4" l="1"/>
  <c r="E798" i="4"/>
  <c r="D800" i="4" l="1"/>
  <c r="E799" i="4"/>
  <c r="D801" i="4" l="1"/>
  <c r="E800" i="4"/>
  <c r="D802" i="4" l="1"/>
  <c r="E801" i="4"/>
  <c r="D803" i="4" l="1"/>
  <c r="E802" i="4"/>
  <c r="D804" i="4" l="1"/>
  <c r="E803" i="4"/>
  <c r="E804" i="4" l="1"/>
  <c r="D805" i="4"/>
  <c r="E805" i="4" l="1"/>
  <c r="D806" i="4"/>
  <c r="E806" i="4" l="1"/>
  <c r="D807" i="4"/>
  <c r="D808" i="4" l="1"/>
  <c r="E807" i="4"/>
  <c r="D809" i="4" l="1"/>
  <c r="E808" i="4"/>
  <c r="D810" i="4" l="1"/>
  <c r="E809" i="4"/>
  <c r="D811" i="4" l="1"/>
  <c r="E810" i="4"/>
  <c r="D812" i="4" l="1"/>
  <c r="E811" i="4"/>
  <c r="D813" i="4" l="1"/>
  <c r="E812" i="4"/>
  <c r="D814" i="4" l="1"/>
  <c r="E813" i="4"/>
  <c r="E814" i="4" l="1"/>
  <c r="D815" i="4"/>
  <c r="D816" i="4" l="1"/>
  <c r="E815" i="4"/>
  <c r="E816" i="4" l="1"/>
  <c r="D817" i="4"/>
  <c r="D818" i="4" l="1"/>
  <c r="E817" i="4"/>
  <c r="D819" i="4" l="1"/>
  <c r="E818" i="4"/>
  <c r="D820" i="4" l="1"/>
  <c r="E819" i="4"/>
  <c r="D821" i="4" l="1"/>
  <c r="E820" i="4"/>
  <c r="E821" i="4" l="1"/>
  <c r="D822" i="4"/>
  <c r="D823" i="4" l="1"/>
  <c r="E822" i="4"/>
  <c r="D824" i="4" l="1"/>
  <c r="E823" i="4"/>
  <c r="D825" i="4" l="1"/>
  <c r="E824" i="4"/>
  <c r="D826" i="4" l="1"/>
  <c r="E825" i="4"/>
  <c r="D827" i="4" l="1"/>
  <c r="E826" i="4"/>
  <c r="D828" i="4" l="1"/>
  <c r="E827" i="4"/>
  <c r="D829" i="4" l="1"/>
  <c r="E828" i="4"/>
  <c r="D830" i="4" l="1"/>
  <c r="E829" i="4"/>
  <c r="D831" i="4" l="1"/>
  <c r="E830" i="4"/>
  <c r="D832" i="4" l="1"/>
  <c r="E831" i="4"/>
  <c r="E832" i="4" l="1"/>
  <c r="D833" i="4"/>
  <c r="D834" i="4" l="1"/>
  <c r="E833" i="4"/>
  <c r="E834" i="4" l="1"/>
  <c r="D835" i="4"/>
  <c r="D836" i="4" l="1"/>
  <c r="E835" i="4"/>
  <c r="E836" i="4" l="1"/>
  <c r="D837" i="4"/>
  <c r="D838" i="4" l="1"/>
  <c r="E837" i="4"/>
  <c r="E838" i="4" l="1"/>
  <c r="D839" i="4"/>
  <c r="E839" i="4" l="1"/>
  <c r="D840" i="4"/>
  <c r="E840" i="4" l="1"/>
  <c r="D841" i="4"/>
  <c r="D842" i="4" l="1"/>
  <c r="E841" i="4"/>
  <c r="E842" i="4" l="1"/>
  <c r="D843" i="4"/>
  <c r="D844" i="4" l="1"/>
  <c r="E843" i="4"/>
  <c r="E844" i="4" l="1"/>
  <c r="D845" i="4"/>
  <c r="D846" i="4" l="1"/>
  <c r="E845" i="4"/>
  <c r="D847" i="4" l="1"/>
  <c r="E846" i="4"/>
  <c r="D848" i="4" l="1"/>
  <c r="E847" i="4"/>
  <c r="E848" i="4" l="1"/>
  <c r="D849" i="4"/>
  <c r="E849" i="4" l="1"/>
  <c r="D850" i="4"/>
  <c r="E850" i="4" l="1"/>
  <c r="D851" i="4"/>
  <c r="D852" i="4" l="1"/>
  <c r="E851" i="4"/>
  <c r="E852" i="4" l="1"/>
  <c r="D853" i="4"/>
  <c r="D854" i="4" l="1"/>
  <c r="E853" i="4"/>
  <c r="E854" i="4" l="1"/>
  <c r="D855" i="4"/>
  <c r="D856" i="4" l="1"/>
  <c r="E855" i="4"/>
  <c r="E856" i="4" l="1"/>
  <c r="D857" i="4"/>
  <c r="D858" i="4" l="1"/>
  <c r="E857" i="4"/>
  <c r="E858" i="4" l="1"/>
  <c r="D859" i="4"/>
  <c r="D860" i="4" l="1"/>
  <c r="E859" i="4"/>
  <c r="D861" i="4" l="1"/>
  <c r="E860" i="4"/>
  <c r="E861" i="4" l="1"/>
  <c r="D862" i="4"/>
  <c r="E862" i="4" l="1"/>
  <c r="D863" i="4"/>
  <c r="D864" i="4" l="1"/>
  <c r="E863" i="4"/>
  <c r="E864" i="4" l="1"/>
  <c r="D865" i="4"/>
  <c r="D866" i="4" l="1"/>
  <c r="E865" i="4"/>
  <c r="E866" i="4" l="1"/>
  <c r="D867" i="4"/>
  <c r="D868" i="4" l="1"/>
  <c r="E867" i="4"/>
  <c r="E868" i="4" l="1"/>
  <c r="D869" i="4"/>
  <c r="D870" i="4" l="1"/>
  <c r="E869" i="4"/>
  <c r="E870" i="4" l="1"/>
  <c r="D871" i="4"/>
  <c r="D872" i="4" l="1"/>
  <c r="E871" i="4"/>
  <c r="E872" i="4" l="1"/>
  <c r="D873" i="4"/>
  <c r="D874" i="4" l="1"/>
  <c r="E873" i="4"/>
  <c r="E874" i="4" l="1"/>
  <c r="D875" i="4"/>
  <c r="D876" i="4" l="1"/>
  <c r="E875" i="4"/>
  <c r="E876" i="4" l="1"/>
  <c r="D877" i="4"/>
  <c r="D878" i="4" l="1"/>
  <c r="E877" i="4"/>
  <c r="D879" i="4" l="1"/>
  <c r="E878" i="4"/>
  <c r="D880" i="4" l="1"/>
  <c r="E879" i="4"/>
  <c r="E880" i="4" l="1"/>
  <c r="D881" i="4"/>
  <c r="D882" i="4" l="1"/>
  <c r="E881" i="4"/>
  <c r="E882" i="4" l="1"/>
  <c r="D883" i="4"/>
  <c r="D884" i="4" l="1"/>
  <c r="E883" i="4"/>
  <c r="E884" i="4" l="1"/>
  <c r="D885" i="4"/>
  <c r="D886" i="4" l="1"/>
  <c r="E885" i="4"/>
  <c r="E886" i="4" l="1"/>
  <c r="D887" i="4"/>
  <c r="D888" i="4" l="1"/>
  <c r="E887" i="4"/>
  <c r="E888" i="4" l="1"/>
  <c r="D889" i="4"/>
  <c r="E889" i="4" l="1"/>
  <c r="D890" i="4"/>
  <c r="D891" i="4" l="1"/>
  <c r="E890" i="4"/>
  <c r="D892" i="4" l="1"/>
  <c r="E891" i="4"/>
  <c r="E892" i="4" l="1"/>
  <c r="D893" i="4"/>
  <c r="D894" i="4" l="1"/>
  <c r="E893" i="4"/>
  <c r="E894" i="4" l="1"/>
  <c r="D895" i="4"/>
  <c r="D896" i="4" l="1"/>
  <c r="E895" i="4"/>
  <c r="E896" i="4" l="1"/>
  <c r="D897" i="4"/>
  <c r="E897" i="4" l="1"/>
  <c r="D898" i="4"/>
  <c r="E898" i="4" l="1"/>
  <c r="D899" i="4"/>
  <c r="D900" i="4" l="1"/>
  <c r="E899" i="4"/>
  <c r="E900" i="4" l="1"/>
  <c r="D901" i="4"/>
  <c r="D902" i="4" l="1"/>
  <c r="E901" i="4"/>
  <c r="D903" i="4" l="1"/>
  <c r="E902" i="4"/>
  <c r="D904" i="4" l="1"/>
  <c r="E903" i="4"/>
  <c r="E904" i="4" l="1"/>
  <c r="D905" i="4"/>
  <c r="D906" i="4" l="1"/>
  <c r="E905" i="4"/>
  <c r="D907" i="4" l="1"/>
  <c r="E906" i="4"/>
  <c r="E907" i="4" l="1"/>
  <c r="D908" i="4"/>
  <c r="D909" i="4" l="1"/>
  <c r="E908" i="4"/>
  <c r="E909" i="4" l="1"/>
  <c r="D910" i="4"/>
  <c r="E910" i="4" l="1"/>
  <c r="D911" i="4"/>
  <c r="D912" i="4" l="1"/>
  <c r="E911" i="4"/>
  <c r="E912" i="4" l="1"/>
  <c r="D913" i="4"/>
  <c r="D914" i="4" l="1"/>
  <c r="E913" i="4"/>
  <c r="E914" i="4" l="1"/>
  <c r="D915" i="4"/>
  <c r="D916" i="4" l="1"/>
  <c r="E915" i="4"/>
  <c r="D917" i="4" l="1"/>
  <c r="E916" i="4"/>
  <c r="D918" i="4" l="1"/>
  <c r="E917" i="4"/>
  <c r="E918" i="4" l="1"/>
  <c r="D919" i="4"/>
  <c r="D920" i="4" l="1"/>
  <c r="E919" i="4"/>
  <c r="E920" i="4" l="1"/>
  <c r="D921" i="4"/>
  <c r="D922" i="4" l="1"/>
  <c r="E921" i="4"/>
  <c r="E922" i="4" l="1"/>
  <c r="D923" i="4"/>
  <c r="D924" i="4" l="1"/>
  <c r="E923" i="4"/>
  <c r="D925" i="4" l="1"/>
  <c r="E924" i="4"/>
  <c r="D926" i="4" l="1"/>
  <c r="E925" i="4"/>
  <c r="D927" i="4" l="1"/>
  <c r="E926" i="4"/>
  <c r="E927" i="4" l="1"/>
  <c r="D928" i="4"/>
  <c r="E928" i="4" l="1"/>
  <c r="D929" i="4"/>
  <c r="D930" i="4" l="1"/>
  <c r="E929" i="4"/>
  <c r="E930" i="4" l="1"/>
  <c r="D931" i="4"/>
  <c r="E931" i="4" l="1"/>
  <c r="D932" i="4"/>
  <c r="D933" i="4" l="1"/>
  <c r="E932" i="4"/>
  <c r="D934" i="4" l="1"/>
  <c r="E933" i="4"/>
  <c r="E934" i="4" l="1"/>
  <c r="D935" i="4"/>
  <c r="E935" i="4" l="1"/>
  <c r="D936" i="4"/>
  <c r="E936" i="4" l="1"/>
  <c r="D937" i="4"/>
  <c r="D938" i="4" l="1"/>
  <c r="E937" i="4"/>
  <c r="E938" i="4" l="1"/>
  <c r="D939" i="4"/>
  <c r="D940" i="4" l="1"/>
  <c r="E939" i="4"/>
  <c r="D941" i="4" l="1"/>
  <c r="E940" i="4"/>
  <c r="D942" i="4" l="1"/>
  <c r="E941" i="4"/>
  <c r="D943" i="4" l="1"/>
  <c r="E942" i="4"/>
  <c r="D944" i="4" l="1"/>
  <c r="E943" i="4"/>
  <c r="E944" i="4" l="1"/>
  <c r="D945" i="4"/>
  <c r="D946" i="4" l="1"/>
  <c r="E945" i="4"/>
  <c r="E946" i="4" l="1"/>
  <c r="D947" i="4"/>
  <c r="D948" i="4" l="1"/>
  <c r="E947" i="4"/>
  <c r="D949" i="4" l="1"/>
  <c r="E948" i="4"/>
  <c r="E949" i="4" l="1"/>
  <c r="D950" i="4"/>
  <c r="D951" i="4" l="1"/>
  <c r="E950" i="4"/>
  <c r="D952" i="4" l="1"/>
  <c r="E951" i="4"/>
  <c r="D953" i="4" l="1"/>
  <c r="E952" i="4"/>
  <c r="D954" i="4" l="1"/>
  <c r="E953" i="4"/>
  <c r="D955" i="4" l="1"/>
  <c r="E954" i="4"/>
  <c r="E955" i="4" l="1"/>
  <c r="D956" i="4"/>
  <c r="E956" i="4" l="1"/>
  <c r="D957" i="4"/>
  <c r="E957" i="4" l="1"/>
  <c r="D958" i="4"/>
  <c r="D959" i="4" l="1"/>
  <c r="E958" i="4"/>
  <c r="D960" i="4" l="1"/>
  <c r="E959" i="4"/>
  <c r="D961" i="4" l="1"/>
  <c r="E960" i="4"/>
  <c r="D962" i="4" l="1"/>
  <c r="E961" i="4"/>
  <c r="E962" i="4" l="1"/>
  <c r="D963" i="4"/>
  <c r="E963" i="4" l="1"/>
  <c r="D964" i="4"/>
  <c r="E964" i="4" l="1"/>
  <c r="D965" i="4"/>
  <c r="D966" i="4" l="1"/>
  <c r="E965" i="4"/>
  <c r="E966" i="4" l="1"/>
  <c r="D967" i="4"/>
  <c r="D968" i="4" l="1"/>
  <c r="E967" i="4"/>
  <c r="E968" i="4" l="1"/>
  <c r="D969" i="4"/>
  <c r="E969" i="4" l="1"/>
  <c r="D970" i="4"/>
  <c r="E970" i="4" l="1"/>
  <c r="D971" i="4"/>
  <c r="E971" i="4" l="1"/>
  <c r="D972" i="4"/>
  <c r="E972" i="4" l="1"/>
  <c r="D973" i="4"/>
  <c r="E973" i="4" l="1"/>
  <c r="D974" i="4"/>
  <c r="E974" i="4" l="1"/>
  <c r="D975" i="4"/>
  <c r="D976" i="4" l="1"/>
  <c r="E975" i="4"/>
  <c r="E976" i="4" l="1"/>
  <c r="D977" i="4"/>
  <c r="D978" i="4" l="1"/>
  <c r="E977" i="4"/>
  <c r="E978" i="4" l="1"/>
  <c r="D979" i="4"/>
  <c r="D980" i="4" l="1"/>
  <c r="E979" i="4"/>
  <c r="E980" i="4" l="1"/>
  <c r="D981" i="4"/>
  <c r="D982" i="4" l="1"/>
  <c r="E981" i="4"/>
  <c r="E982" i="4" l="1"/>
  <c r="D983" i="4"/>
  <c r="D984" i="4" l="1"/>
  <c r="E983" i="4"/>
  <c r="E984" i="4" l="1"/>
  <c r="D985" i="4"/>
  <c r="D986" i="4" l="1"/>
  <c r="E985" i="4"/>
  <c r="D987" i="4" l="1"/>
  <c r="E986" i="4"/>
  <c r="E987" i="4" l="1"/>
  <c r="D988" i="4"/>
  <c r="E988" i="4" l="1"/>
  <c r="D989" i="4"/>
  <c r="D990" i="4" l="1"/>
  <c r="E989" i="4"/>
  <c r="D991" i="4" l="1"/>
  <c r="E990" i="4"/>
  <c r="E991" i="4" l="1"/>
  <c r="D992" i="4"/>
  <c r="D993" i="4" l="1"/>
  <c r="E993" i="4" s="1"/>
  <c r="E992" i="4"/>
  <c r="Y3" i="3" l="1"/>
  <c r="AK3" i="3"/>
  <c r="Y3" i="8"/>
  <c r="AK3" i="8"/>
  <c r="AW3" i="5"/>
  <c r="AG3" i="5"/>
</calcChain>
</file>

<file path=xl/sharedStrings.xml><?xml version="1.0" encoding="utf-8"?>
<sst xmlns="http://schemas.openxmlformats.org/spreadsheetml/2006/main" count="799" uniqueCount="50">
  <si>
    <t>Kalenderwoche:</t>
  </si>
  <si>
    <t>Zeit</t>
  </si>
  <si>
    <t>Montag</t>
  </si>
  <si>
    <t>Dienstplan - Belegungsliste</t>
  </si>
  <si>
    <t>x</t>
  </si>
  <si>
    <t>Dienstag</t>
  </si>
  <si>
    <t>Mittwoch</t>
  </si>
  <si>
    <t>Donnerstag</t>
  </si>
  <si>
    <t>Freitag</t>
  </si>
  <si>
    <t>anerkanntes Personal</t>
  </si>
  <si>
    <t>Anzahl</t>
  </si>
  <si>
    <t>Personal</t>
  </si>
  <si>
    <t>nicht anerkanntes Personal</t>
  </si>
  <si>
    <t>Morgen</t>
  </si>
  <si>
    <t>Legenden</t>
  </si>
  <si>
    <t>Tageszeiten</t>
  </si>
  <si>
    <t>Mittag</t>
  </si>
  <si>
    <t>Nachmittag/Abend</t>
  </si>
  <si>
    <t>y</t>
  </si>
  <si>
    <t>Woche</t>
  </si>
  <si>
    <t>Von</t>
  </si>
  <si>
    <t>Bis</t>
  </si>
  <si>
    <t>-</t>
  </si>
  <si>
    <t>Kita:</t>
  </si>
  <si>
    <t>Gruppe:</t>
  </si>
  <si>
    <t>Datum:</t>
  </si>
  <si>
    <t>Jahr:</t>
  </si>
  <si>
    <r>
      <t>Personal</t>
    </r>
    <r>
      <rPr>
        <sz val="8"/>
        <color rgb="FFFFFFFF"/>
        <rFont val="Arial"/>
        <family val="2"/>
      </rPr>
      <t xml:space="preserve"> (x/y)</t>
    </r>
  </si>
  <si>
    <t>S:</t>
  </si>
  <si>
    <t>K:</t>
  </si>
  <si>
    <t>SK:</t>
  </si>
  <si>
    <t>Kategorien</t>
  </si>
  <si>
    <t>S: Säuglinge &lt; 18 Monate</t>
  </si>
  <si>
    <t>K: Kinder 18 Monate bis 6 Jahre</t>
  </si>
  <si>
    <t>SK: Schulkinder &gt; 6 Jahre</t>
  </si>
  <si>
    <t>Jahr</t>
  </si>
  <si>
    <t>Betreuungsschlüssel</t>
  </si>
  <si>
    <t>Nicht anerkanntes Personal:</t>
  </si>
  <si>
    <t>Anerkanntes Personal</t>
  </si>
  <si>
    <t>Nicht anerkanntes Personal</t>
  </si>
  <si>
    <t>Personen</t>
  </si>
  <si>
    <t>Mindestgrenze anerk. Pers.:</t>
  </si>
  <si>
    <t>Pensum</t>
  </si>
  <si>
    <t>Genaue Berechnung des Gesamtpensums</t>
  </si>
  <si>
    <t>Anzahl Personen mit mindestens 1 anerkannten Person</t>
  </si>
  <si>
    <t>Anzahl Personen unter Berücksichtigung von Mindestanteilen</t>
  </si>
  <si>
    <t>Berechnung unter Berücksichtigung von Mindestanteilen</t>
  </si>
  <si>
    <t>Ort und Erstellungsdatum:</t>
  </si>
  <si>
    <r>
      <rPr>
        <b/>
        <sz val="10.5"/>
        <color theme="1"/>
        <rFont val="Arial"/>
        <family val="2"/>
      </rPr>
      <t>Bemerkungen:</t>
    </r>
    <r>
      <rPr>
        <sz val="10.5"/>
        <color theme="1"/>
        <rFont val="Arial"/>
        <family val="2"/>
      </rPr>
      <t xml:space="preserve"> </t>
    </r>
  </si>
  <si>
    <t>Name der Erstellerin / des Erstellers: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</si>
</sst>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7]d/\ mmmm\ yyyy;@"/>
  </numFmts>
  <fonts count="32" x14ac:knownFonts="1">
    <font>
      <sz val="10.5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0.5"/>
      <color rgb="FFFFFFFF"/>
      <name val="Arial"/>
      <family val="2"/>
    </font>
    <font>
      <sz val="10.5"/>
      <color rgb="FF006100"/>
      <name val="Arial"/>
      <family val="2"/>
    </font>
    <font>
      <sz val="10.5"/>
      <color rgb="FF9C6500"/>
      <name val="Arial"/>
      <family val="2"/>
    </font>
    <font>
      <sz val="10.5"/>
      <color rgb="FF9C0006"/>
      <name val="Arial"/>
      <family val="2"/>
    </font>
    <font>
      <b/>
      <sz val="10.5"/>
      <color rgb="FF3F3F3F"/>
      <name val="Arial"/>
      <family val="2"/>
    </font>
    <font>
      <b/>
      <sz val="10.5"/>
      <color rgb="FFFA7D00"/>
      <name val="Arial"/>
      <family val="2"/>
    </font>
    <font>
      <sz val="10.5"/>
      <color rgb="FF3F3F76"/>
      <name val="Arial"/>
      <family val="2"/>
    </font>
    <font>
      <i/>
      <sz val="10.5"/>
      <color rgb="FF7F7F7F"/>
      <name val="Arial"/>
      <family val="2"/>
    </font>
    <font>
      <sz val="10.5"/>
      <color rgb="FFFA7D00"/>
      <name val="Arial"/>
      <family val="2"/>
    </font>
    <font>
      <sz val="10.5"/>
      <color rgb="FFFF0000"/>
      <name val="Arial"/>
      <family val="2"/>
    </font>
    <font>
      <b/>
      <sz val="10.5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.5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FFFF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6"/>
      <color theme="0"/>
      <name val="Arial"/>
      <family val="2"/>
    </font>
    <font>
      <sz val="10.5"/>
      <name val="Arial"/>
      <family val="2"/>
    </font>
    <font>
      <sz val="8"/>
      <color rgb="FFFFFFFF"/>
      <name val="Arial"/>
      <family val="2"/>
    </font>
    <font>
      <b/>
      <i/>
      <sz val="8"/>
      <color theme="1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64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>
        <stop position="0">
          <color theme="5" tint="0.59999389629810485"/>
        </stop>
        <stop position="1">
          <color theme="3" tint="0.80001220740379042"/>
        </stop>
      </gradient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n">
        <color theme="0"/>
      </right>
      <top/>
      <bottom/>
      <diagonal/>
    </border>
    <border>
      <left style="thin">
        <color theme="0"/>
      </left>
      <right style="thin">
        <color rgb="FF00B050"/>
      </right>
      <top/>
      <bottom/>
      <diagonal/>
    </border>
    <border>
      <left style="thin">
        <color rgb="FF00B050"/>
      </left>
      <right style="thin">
        <color theme="0"/>
      </right>
      <top/>
      <bottom style="thin">
        <color rgb="FF00B050"/>
      </bottom>
      <diagonal/>
    </border>
    <border>
      <left style="thin">
        <color theme="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n">
        <color theme="0"/>
      </right>
      <top style="thin">
        <color rgb="FF00B050"/>
      </top>
      <bottom/>
      <diagonal/>
    </border>
    <border>
      <left style="thin">
        <color theme="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theme="0"/>
      </right>
      <top style="thin">
        <color rgb="FF00B05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00B050"/>
      </top>
      <bottom style="thin">
        <color theme="0"/>
      </bottom>
      <diagonal/>
    </border>
    <border>
      <left style="thin">
        <color theme="0"/>
      </left>
      <right style="thin">
        <color rgb="FF00B050"/>
      </right>
      <top style="thin">
        <color rgb="FF00B050"/>
      </top>
      <bottom style="thin">
        <color theme="0"/>
      </bottom>
      <diagonal/>
    </border>
    <border>
      <left style="thin">
        <color rgb="FF00B05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00B050"/>
      </right>
      <top style="thin">
        <color theme="0"/>
      </top>
      <bottom/>
      <diagonal/>
    </border>
    <border>
      <left style="thin">
        <color rgb="FF00B05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rgb="FF00B05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rgb="FF00B050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rgb="FF00B050"/>
      </bottom>
      <diagonal/>
    </border>
    <border>
      <left style="thin">
        <color theme="0" tint="-0.14996795556505021"/>
      </left>
      <right style="thin">
        <color rgb="FF00B05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6" fillId="0" borderId="7" applyNumberFormat="0" applyFill="0" applyAlignment="0" applyProtection="0"/>
    <xf numFmtId="0" fontId="15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1" applyNumberFormat="0" applyAlignment="0" applyProtection="0"/>
    <xf numFmtId="0" fontId="8" fillId="6" borderId="2" applyNumberFormat="0" applyAlignment="0" applyProtection="0"/>
    <xf numFmtId="0" fontId="9" fillId="6" borderId="1" applyNumberFormat="0" applyAlignment="0" applyProtection="0"/>
    <xf numFmtId="0" fontId="12" fillId="0" borderId="3" applyNumberFormat="0" applyFill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1" fillId="8" borderId="5" applyNumberFormat="0" applyAlignment="0" applyProtection="0"/>
    <xf numFmtId="0" fontId="1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0" borderId="0">
      <alignment vertical="top"/>
    </xf>
    <xf numFmtId="0" fontId="4" fillId="33" borderId="0">
      <alignment wrapText="1"/>
    </xf>
    <xf numFmtId="0" fontId="4" fillId="33" borderId="0">
      <alignment horizontal="center" textRotation="90" wrapText="1"/>
    </xf>
  </cellStyleXfs>
  <cellXfs count="179">
    <xf numFmtId="0" fontId="0" fillId="0" borderId="0" xfId="0"/>
    <xf numFmtId="0" fontId="3" fillId="0" borderId="0" xfId="42">
      <alignment vertical="top"/>
    </xf>
    <xf numFmtId="0" fontId="0" fillId="0" borderId="0" xfId="0"/>
    <xf numFmtId="0" fontId="22" fillId="0" borderId="0" xfId="42" applyFont="1">
      <alignment vertical="top"/>
    </xf>
    <xf numFmtId="0" fontId="22" fillId="0" borderId="0" xfId="42" applyFont="1" applyBorder="1">
      <alignment vertical="top"/>
    </xf>
    <xf numFmtId="0" fontId="0" fillId="0" borderId="0" xfId="0" applyBorder="1"/>
    <xf numFmtId="0" fontId="23" fillId="0" borderId="0" xfId="0" applyFont="1" applyBorder="1"/>
    <xf numFmtId="0" fontId="25" fillId="0" borderId="0" xfId="0" applyFont="1" applyBorder="1" applyAlignment="1">
      <alignment vertical="center" textRotation="90" wrapText="1"/>
    </xf>
    <xf numFmtId="0" fontId="22" fillId="0" borderId="0" xfId="0" applyFont="1" applyBorder="1"/>
    <xf numFmtId="0" fontId="26" fillId="0" borderId="0" xfId="0" applyFont="1" applyBorder="1" applyAlignment="1">
      <alignment vertical="center" textRotation="90" wrapText="1"/>
    </xf>
    <xf numFmtId="0" fontId="21" fillId="0" borderId="0" xfId="0" applyFont="1" applyBorder="1"/>
    <xf numFmtId="0" fontId="25" fillId="0" borderId="0" xfId="0" applyFont="1" applyBorder="1" applyAlignment="1">
      <alignment horizontal="center" vertical="center" textRotation="90" wrapText="1"/>
    </xf>
    <xf numFmtId="0" fontId="23" fillId="0" borderId="0" xfId="0" applyFont="1" applyAlignment="1">
      <alignment vertical="center"/>
    </xf>
    <xf numFmtId="0" fontId="27" fillId="0" borderId="0" xfId="0" applyFont="1" applyAlignment="1"/>
    <xf numFmtId="0" fontId="28" fillId="37" borderId="0" xfId="0" applyFont="1" applyFill="1" applyAlignment="1">
      <alignment horizontal="center"/>
    </xf>
    <xf numFmtId="0" fontId="27" fillId="38" borderId="0" xfId="0" applyFont="1" applyFill="1" applyAlignment="1">
      <alignment horizontal="center" vertical="center"/>
    </xf>
    <xf numFmtId="0" fontId="28" fillId="39" borderId="0" xfId="0" applyFont="1" applyFill="1" applyAlignment="1">
      <alignment horizontal="center" vertical="center"/>
    </xf>
    <xf numFmtId="0" fontId="27" fillId="40" borderId="0" xfId="0" applyFont="1" applyFill="1" applyAlignment="1">
      <alignment horizontal="center"/>
    </xf>
    <xf numFmtId="0" fontId="22" fillId="0" borderId="0" xfId="42" applyFont="1" applyAlignment="1">
      <alignment vertical="center"/>
    </xf>
    <xf numFmtId="0" fontId="22" fillId="0" borderId="0" xfId="42" applyFont="1" applyAlignment="1">
      <alignment horizontal="center" vertical="top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2" fillId="0" borderId="10" xfId="42" applyFont="1" applyBorder="1">
      <alignment vertical="top"/>
    </xf>
    <xf numFmtId="0" fontId="22" fillId="0" borderId="0" xfId="42" applyFont="1" applyAlignment="1">
      <alignment horizontal="right" vertical="top"/>
    </xf>
    <xf numFmtId="0" fontId="2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4" fillId="33" borderId="22" xfId="43" applyFont="1" applyBorder="1" applyAlignment="1">
      <alignment horizontal="center" vertical="center" wrapText="1"/>
    </xf>
    <xf numFmtId="2" fontId="25" fillId="35" borderId="9" xfId="0" applyNumberFormat="1" applyFont="1" applyFill="1" applyBorder="1" applyProtection="1"/>
    <xf numFmtId="2" fontId="25" fillId="34" borderId="9" xfId="0" applyNumberFormat="1" applyFont="1" applyFill="1" applyBorder="1" applyProtection="1"/>
    <xf numFmtId="2" fontId="25" fillId="36" borderId="9" xfId="0" applyNumberFormat="1" applyFont="1" applyFill="1" applyBorder="1" applyProtection="1"/>
    <xf numFmtId="2" fontId="25" fillId="36" borderId="11" xfId="0" applyNumberFormat="1" applyFont="1" applyFill="1" applyBorder="1" applyProtection="1"/>
    <xf numFmtId="0" fontId="2" fillId="0" borderId="0" xfId="0" applyFont="1" applyAlignment="1">
      <alignment horizontal="right"/>
    </xf>
    <xf numFmtId="0" fontId="2" fillId="41" borderId="0" xfId="0" applyFont="1" applyFill="1" applyAlignment="1">
      <alignment horizontal="right"/>
    </xf>
    <xf numFmtId="164" fontId="0" fillId="0" borderId="0" xfId="0" applyNumberFormat="1"/>
    <xf numFmtId="0" fontId="19" fillId="33" borderId="0" xfId="0" quotePrefix="1" applyFont="1" applyFill="1" applyAlignment="1" applyProtection="1">
      <alignment horizontal="center" vertical="center"/>
    </xf>
    <xf numFmtId="0" fontId="20" fillId="0" borderId="0" xfId="42" applyFont="1" applyProtection="1">
      <alignment vertical="top"/>
    </xf>
    <xf numFmtId="0" fontId="23" fillId="0" borderId="0" xfId="0" applyFont="1" applyProtection="1"/>
    <xf numFmtId="0" fontId="23" fillId="0" borderId="0" xfId="0" applyFont="1" applyAlignment="1" applyProtection="1">
      <alignment horizontal="center"/>
    </xf>
    <xf numFmtId="0" fontId="23" fillId="0" borderId="0" xfId="0" applyFont="1" applyAlignment="1" applyProtection="1">
      <alignment horizontal="right"/>
    </xf>
    <xf numFmtId="0" fontId="0" fillId="0" borderId="0" xfId="0" applyProtection="1"/>
    <xf numFmtId="0" fontId="20" fillId="0" borderId="0" xfId="0" applyFont="1" applyAlignment="1" applyProtection="1">
      <alignment vertical="top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right"/>
    </xf>
    <xf numFmtId="0" fontId="0" fillId="0" borderId="0" xfId="0" applyFont="1" applyAlignment="1" applyProtection="1"/>
    <xf numFmtId="0" fontId="2" fillId="0" borderId="0" xfId="42" applyFont="1" applyProtection="1">
      <alignment vertical="top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right"/>
    </xf>
    <xf numFmtId="0" fontId="25" fillId="43" borderId="13" xfId="0" applyFont="1" applyFill="1" applyBorder="1" applyAlignment="1" applyProtection="1">
      <alignment vertical="center" wrapText="1"/>
    </xf>
    <xf numFmtId="0" fontId="25" fillId="43" borderId="15" xfId="0" applyFont="1" applyFill="1" applyBorder="1" applyAlignment="1" applyProtection="1">
      <alignment vertical="center" wrapText="1"/>
    </xf>
    <xf numFmtId="0" fontId="25" fillId="43" borderId="17" xfId="0" applyFont="1" applyFill="1" applyBorder="1" applyAlignment="1" applyProtection="1">
      <alignment vertical="center" wrapText="1"/>
    </xf>
    <xf numFmtId="0" fontId="25" fillId="43" borderId="9" xfId="0" applyFont="1" applyFill="1" applyBorder="1" applyAlignment="1" applyProtection="1">
      <alignment vertical="center" wrapText="1"/>
    </xf>
    <xf numFmtId="0" fontId="25" fillId="43" borderId="9" xfId="0" applyFont="1" applyFill="1" applyBorder="1" applyAlignment="1" applyProtection="1">
      <alignment horizontal="center" vertical="center"/>
    </xf>
    <xf numFmtId="0" fontId="25" fillId="43" borderId="11" xfId="0" applyFont="1" applyFill="1" applyBorder="1" applyAlignment="1" applyProtection="1">
      <alignment horizontal="center" vertical="center"/>
    </xf>
    <xf numFmtId="0" fontId="25" fillId="43" borderId="14" xfId="0" applyFont="1" applyFill="1" applyBorder="1" applyAlignment="1" applyProtection="1">
      <alignment vertical="center" wrapText="1"/>
    </xf>
    <xf numFmtId="0" fontId="25" fillId="43" borderId="16" xfId="0" applyFont="1" applyFill="1" applyBorder="1" applyAlignment="1" applyProtection="1">
      <alignment vertical="center" wrapText="1"/>
    </xf>
    <xf numFmtId="0" fontId="25" fillId="43" borderId="18" xfId="0" applyFont="1" applyFill="1" applyBorder="1" applyAlignment="1" applyProtection="1">
      <alignment vertical="center" wrapText="1"/>
    </xf>
    <xf numFmtId="0" fontId="25" fillId="43" borderId="10" xfId="0" applyFont="1" applyFill="1" applyBorder="1" applyAlignment="1" applyProtection="1">
      <alignment vertical="center" wrapText="1"/>
    </xf>
    <xf numFmtId="0" fontId="25" fillId="43" borderId="10" xfId="0" applyFont="1" applyFill="1" applyBorder="1" applyAlignment="1" applyProtection="1">
      <alignment horizontal="right" vertical="center"/>
    </xf>
    <xf numFmtId="0" fontId="25" fillId="43" borderId="12" xfId="0" applyFont="1" applyFill="1" applyBorder="1" applyAlignment="1" applyProtection="1">
      <alignment horizontal="right" vertical="center"/>
    </xf>
    <xf numFmtId="0" fontId="23" fillId="42" borderId="28" xfId="0" applyFont="1" applyFill="1" applyBorder="1" applyAlignment="1" applyProtection="1">
      <alignment horizontal="center"/>
      <protection locked="0"/>
    </xf>
    <xf numFmtId="0" fontId="23" fillId="42" borderId="29" xfId="0" applyFont="1" applyFill="1" applyBorder="1" applyAlignment="1" applyProtection="1">
      <alignment horizontal="center"/>
      <protection locked="0"/>
    </xf>
    <xf numFmtId="0" fontId="23" fillId="42" borderId="30" xfId="0" applyFont="1" applyFill="1" applyBorder="1" applyAlignment="1" applyProtection="1">
      <alignment horizontal="center"/>
      <protection locked="0"/>
    </xf>
    <xf numFmtId="0" fontId="23" fillId="42" borderId="31" xfId="0" applyFont="1" applyFill="1" applyBorder="1" applyAlignment="1" applyProtection="1">
      <alignment horizontal="center"/>
      <protection locked="0"/>
    </xf>
    <xf numFmtId="0" fontId="23" fillId="42" borderId="32" xfId="0" applyFont="1" applyFill="1" applyBorder="1" applyAlignment="1" applyProtection="1">
      <alignment horizontal="center"/>
      <protection locked="0"/>
    </xf>
    <xf numFmtId="0" fontId="23" fillId="42" borderId="33" xfId="0" applyFont="1" applyFill="1" applyBorder="1" applyAlignment="1" applyProtection="1">
      <alignment horizontal="center"/>
      <protection locked="0"/>
    </xf>
    <xf numFmtId="0" fontId="23" fillId="42" borderId="34" xfId="0" applyFont="1" applyFill="1" applyBorder="1" applyAlignment="1" applyProtection="1">
      <alignment horizontal="center"/>
      <protection locked="0"/>
    </xf>
    <xf numFmtId="0" fontId="23" fillId="42" borderId="35" xfId="0" applyFont="1" applyFill="1" applyBorder="1" applyAlignment="1" applyProtection="1">
      <alignment horizontal="center"/>
      <protection locked="0"/>
    </xf>
    <xf numFmtId="0" fontId="23" fillId="42" borderId="36" xfId="0" applyFont="1" applyFill="1" applyBorder="1" applyAlignment="1" applyProtection="1">
      <alignment horizontal="center"/>
      <protection locked="0"/>
    </xf>
    <xf numFmtId="0" fontId="25" fillId="42" borderId="37" xfId="0" applyFont="1" applyFill="1" applyBorder="1" applyAlignment="1" applyProtection="1">
      <alignment vertical="center" wrapText="1"/>
      <protection locked="0"/>
    </xf>
    <xf numFmtId="0" fontId="2" fillId="41" borderId="0" xfId="0" applyFont="1" applyFill="1" applyAlignment="1">
      <alignment horizontal="left"/>
    </xf>
    <xf numFmtId="9" fontId="0" fillId="0" borderId="0" xfId="0" applyNumberFormat="1"/>
    <xf numFmtId="0" fontId="23" fillId="0" borderId="0" xfId="0" applyFont="1" applyFill="1" applyAlignment="1">
      <alignment vertical="center"/>
    </xf>
    <xf numFmtId="0" fontId="14" fillId="33" borderId="0" xfId="0" applyFont="1" applyFill="1"/>
    <xf numFmtId="0" fontId="26" fillId="38" borderId="0" xfId="0" applyFont="1" applyFill="1" applyAlignment="1">
      <alignment horizontal="center" vertical="center"/>
    </xf>
    <xf numFmtId="0" fontId="26" fillId="40" borderId="0" xfId="0" applyFont="1" applyFill="1" applyAlignment="1">
      <alignment horizontal="center"/>
    </xf>
    <xf numFmtId="4" fontId="26" fillId="38" borderId="0" xfId="0" applyNumberFormat="1" applyFont="1" applyFill="1" applyAlignment="1">
      <alignment horizontal="center" vertical="center"/>
    </xf>
    <xf numFmtId="4" fontId="26" fillId="40" borderId="0" xfId="0" applyNumberFormat="1" applyFont="1" applyFill="1" applyAlignment="1">
      <alignment horizontal="center"/>
    </xf>
    <xf numFmtId="4" fontId="26" fillId="38" borderId="0" xfId="0" applyNumberFormat="1" applyFont="1" applyFill="1" applyBorder="1" applyAlignment="1">
      <alignment horizontal="center" vertical="center"/>
    </xf>
    <xf numFmtId="4" fontId="26" fillId="40" borderId="0" xfId="0" applyNumberFormat="1" applyFont="1" applyFill="1" applyBorder="1" applyAlignment="1">
      <alignment horizontal="center"/>
    </xf>
    <xf numFmtId="2" fontId="26" fillId="38" borderId="38" xfId="0" applyNumberFormat="1" applyFont="1" applyFill="1" applyBorder="1" applyAlignment="1">
      <alignment horizontal="center" vertical="center"/>
    </xf>
    <xf numFmtId="2" fontId="26" fillId="40" borderId="38" xfId="0" applyNumberFormat="1" applyFont="1" applyFill="1" applyBorder="1" applyAlignment="1">
      <alignment horizontal="center"/>
    </xf>
    <xf numFmtId="4" fontId="26" fillId="38" borderId="38" xfId="0" applyNumberFormat="1" applyFont="1" applyFill="1" applyBorder="1" applyAlignment="1">
      <alignment horizontal="center" vertical="center"/>
    </xf>
    <xf numFmtId="4" fontId="26" fillId="40" borderId="38" xfId="0" applyNumberFormat="1" applyFont="1" applyFill="1" applyBorder="1" applyAlignment="1">
      <alignment horizontal="center"/>
    </xf>
    <xf numFmtId="0" fontId="23" fillId="0" borderId="0" xfId="0" applyFont="1"/>
    <xf numFmtId="0" fontId="22" fillId="0" borderId="0" xfId="0" applyFont="1"/>
    <xf numFmtId="0" fontId="22" fillId="0" borderId="0" xfId="42" applyFont="1" applyProtection="1">
      <alignment vertical="top"/>
    </xf>
    <xf numFmtId="0" fontId="3" fillId="0" borderId="0" xfId="42" applyProtection="1">
      <alignment vertical="top"/>
    </xf>
    <xf numFmtId="0" fontId="22" fillId="0" borderId="0" xfId="42" applyFont="1" applyAlignment="1" applyProtection="1">
      <alignment horizontal="center" vertical="top"/>
    </xf>
    <xf numFmtId="0" fontId="22" fillId="0" borderId="0" xfId="42" applyFont="1" applyAlignment="1" applyProtection="1">
      <alignment horizontal="right" vertical="top"/>
    </xf>
    <xf numFmtId="0" fontId="22" fillId="0" borderId="0" xfId="42" applyFont="1" applyBorder="1" applyProtection="1">
      <alignment vertical="top"/>
    </xf>
    <xf numFmtId="0" fontId="22" fillId="0" borderId="0" xfId="42" applyFont="1" applyAlignment="1" applyProtection="1">
      <alignment vertical="center"/>
    </xf>
    <xf numFmtId="0" fontId="24" fillId="33" borderId="22" xfId="43" applyFont="1" applyBorder="1" applyAlignment="1" applyProtection="1">
      <alignment horizontal="center" vertical="center" wrapText="1"/>
    </xf>
    <xf numFmtId="0" fontId="23" fillId="42" borderId="28" xfId="0" applyFont="1" applyFill="1" applyBorder="1" applyAlignment="1" applyProtection="1">
      <alignment horizontal="center"/>
    </xf>
    <xf numFmtId="0" fontId="23" fillId="42" borderId="29" xfId="0" applyFont="1" applyFill="1" applyBorder="1" applyAlignment="1" applyProtection="1">
      <alignment horizontal="center"/>
    </xf>
    <xf numFmtId="0" fontId="23" fillId="42" borderId="30" xfId="0" applyFont="1" applyFill="1" applyBorder="1" applyAlignment="1" applyProtection="1">
      <alignment horizontal="center"/>
    </xf>
    <xf numFmtId="0" fontId="23" fillId="42" borderId="31" xfId="0" applyFont="1" applyFill="1" applyBorder="1" applyAlignment="1" applyProtection="1">
      <alignment horizontal="center"/>
    </xf>
    <xf numFmtId="0" fontId="23" fillId="42" borderId="32" xfId="0" applyFont="1" applyFill="1" applyBorder="1" applyAlignment="1" applyProtection="1">
      <alignment horizontal="center"/>
    </xf>
    <xf numFmtId="0" fontId="23" fillId="42" borderId="33" xfId="0" applyFont="1" applyFill="1" applyBorder="1" applyAlignment="1" applyProtection="1">
      <alignment horizontal="center"/>
    </xf>
    <xf numFmtId="0" fontId="25" fillId="42" borderId="37" xfId="0" applyFont="1" applyFill="1" applyBorder="1" applyAlignment="1" applyProtection="1">
      <alignment vertical="center" wrapText="1"/>
    </xf>
    <xf numFmtId="0" fontId="23" fillId="42" borderId="34" xfId="0" applyFont="1" applyFill="1" applyBorder="1" applyAlignment="1" applyProtection="1">
      <alignment horizontal="center"/>
    </xf>
    <xf numFmtId="0" fontId="23" fillId="42" borderId="35" xfId="0" applyFont="1" applyFill="1" applyBorder="1" applyAlignment="1" applyProtection="1">
      <alignment horizontal="center"/>
    </xf>
    <xf numFmtId="0" fontId="23" fillId="42" borderId="36" xfId="0" applyFont="1" applyFill="1" applyBorder="1" applyAlignment="1" applyProtection="1">
      <alignment horizontal="center"/>
    </xf>
    <xf numFmtId="0" fontId="22" fillId="0" borderId="10" xfId="42" applyFont="1" applyBorder="1" applyProtection="1">
      <alignment vertical="top"/>
    </xf>
    <xf numFmtId="0" fontId="23" fillId="0" borderId="0" xfId="0" applyFont="1" applyBorder="1" applyProtection="1"/>
    <xf numFmtId="0" fontId="25" fillId="0" borderId="0" xfId="0" applyFont="1" applyBorder="1" applyAlignment="1" applyProtection="1">
      <alignment vertical="center" textRotation="90" wrapText="1"/>
    </xf>
    <xf numFmtId="0" fontId="23" fillId="0" borderId="0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right"/>
    </xf>
    <xf numFmtId="0" fontId="21" fillId="0" borderId="0" xfId="0" applyFont="1" applyBorder="1" applyProtection="1"/>
    <xf numFmtId="0" fontId="26" fillId="0" borderId="0" xfId="0" applyFont="1" applyBorder="1" applyAlignment="1" applyProtection="1">
      <alignment vertical="center" textRotation="90" wrapText="1"/>
    </xf>
    <xf numFmtId="0" fontId="22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0" xfId="0" applyBorder="1" applyProtection="1"/>
    <xf numFmtId="0" fontId="23" fillId="0" borderId="0" xfId="0" applyFont="1" applyFill="1" applyAlignment="1" applyProtection="1">
      <alignment vertical="center"/>
    </xf>
    <xf numFmtId="0" fontId="25" fillId="0" borderId="0" xfId="0" applyFont="1" applyBorder="1" applyAlignment="1" applyProtection="1">
      <alignment horizontal="center" vertical="center" textRotation="90" wrapText="1"/>
    </xf>
    <xf numFmtId="0" fontId="27" fillId="38" borderId="0" xfId="0" applyFont="1" applyFill="1" applyAlignment="1" applyProtection="1">
      <alignment horizontal="center" vertical="center"/>
    </xf>
    <xf numFmtId="0" fontId="23" fillId="0" borderId="0" xfId="0" applyFont="1" applyAlignment="1" applyProtection="1">
      <alignment vertical="center"/>
    </xf>
    <xf numFmtId="0" fontId="28" fillId="39" borderId="0" xfId="0" applyFont="1" applyFill="1" applyAlignment="1" applyProtection="1">
      <alignment horizontal="center" vertical="center"/>
    </xf>
    <xf numFmtId="0" fontId="27" fillId="0" borderId="0" xfId="0" applyFont="1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27" fillId="40" borderId="0" xfId="0" applyFont="1" applyFill="1" applyAlignment="1" applyProtection="1">
      <alignment horizontal="center"/>
    </xf>
    <xf numFmtId="0" fontId="28" fillId="37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42" borderId="0" xfId="0" applyFont="1" applyFill="1" applyAlignment="1" applyProtection="1">
      <alignment horizontal="left"/>
    </xf>
    <xf numFmtId="0" fontId="2" fillId="42" borderId="0" xfId="0" applyFont="1" applyFill="1" applyAlignment="1" applyProtection="1">
      <alignment horizontal="right"/>
    </xf>
    <xf numFmtId="0" fontId="29" fillId="42" borderId="0" xfId="0" applyFont="1" applyFill="1" applyBorder="1" applyAlignment="1" applyProtection="1">
      <alignment horizontal="center" vertical="center"/>
    </xf>
    <xf numFmtId="164" fontId="4" fillId="33" borderId="0" xfId="0" applyNumberFormat="1" applyFont="1" applyFill="1" applyBorder="1" applyAlignment="1" applyProtection="1">
      <alignment horizontal="right" vertical="top"/>
    </xf>
    <xf numFmtId="164" fontId="4" fillId="33" borderId="0" xfId="0" applyNumberFormat="1" applyFont="1" applyFill="1" applyBorder="1" applyAlignment="1" applyProtection="1">
      <alignment horizontal="left" vertical="top"/>
    </xf>
    <xf numFmtId="0" fontId="24" fillId="33" borderId="23" xfId="43" applyFont="1" applyBorder="1" applyAlignment="1" applyProtection="1">
      <alignment horizontal="center" vertical="center" wrapText="1"/>
    </xf>
    <xf numFmtId="0" fontId="24" fillId="33" borderId="24" xfId="43" applyFont="1" applyBorder="1" applyAlignment="1" applyProtection="1">
      <alignment horizontal="center" vertical="center" wrapText="1"/>
    </xf>
    <xf numFmtId="0" fontId="24" fillId="33" borderId="25" xfId="43" applyFont="1" applyBorder="1" applyAlignment="1" applyProtection="1">
      <alignment horizontal="center" vertical="center" wrapText="1"/>
    </xf>
    <xf numFmtId="0" fontId="24" fillId="33" borderId="26" xfId="43" applyFont="1" applyBorder="1" applyAlignment="1" applyProtection="1">
      <alignment horizontal="center" vertical="center" wrapText="1"/>
    </xf>
    <xf numFmtId="0" fontId="24" fillId="33" borderId="27" xfId="43" applyFont="1" applyBorder="1" applyAlignment="1" applyProtection="1">
      <alignment horizontal="center" vertical="center" wrapText="1"/>
    </xf>
    <xf numFmtId="0" fontId="24" fillId="33" borderId="19" xfId="43" applyFont="1" applyBorder="1" applyAlignment="1" applyProtection="1">
      <alignment horizontal="center" vertical="center" wrapText="1"/>
    </xf>
    <xf numFmtId="0" fontId="24" fillId="33" borderId="20" xfId="43" applyFont="1" applyBorder="1" applyAlignment="1" applyProtection="1">
      <alignment horizontal="center" vertical="center" wrapText="1"/>
    </xf>
    <xf numFmtId="0" fontId="24" fillId="33" borderId="21" xfId="43" applyFont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left" vertical="center"/>
    </xf>
    <xf numFmtId="0" fontId="23" fillId="34" borderId="0" xfId="0" applyFont="1" applyFill="1" applyAlignment="1" applyProtection="1">
      <alignment horizontal="left" vertical="center"/>
    </xf>
    <xf numFmtId="0" fontId="23" fillId="0" borderId="0" xfId="0" applyFont="1" applyFill="1" applyAlignment="1" applyProtection="1">
      <alignment horizontal="left" vertical="center"/>
    </xf>
    <xf numFmtId="0" fontId="23" fillId="36" borderId="0" xfId="0" applyFont="1" applyFill="1" applyAlignment="1" applyProtection="1">
      <alignment horizontal="left" vertical="center"/>
    </xf>
    <xf numFmtId="0" fontId="23" fillId="35" borderId="0" xfId="0" applyFont="1" applyFill="1" applyAlignment="1" applyProtection="1">
      <alignment horizontal="left" vertical="center"/>
    </xf>
    <xf numFmtId="0" fontId="2" fillId="42" borderId="0" xfId="0" applyFont="1" applyFill="1" applyAlignment="1" applyProtection="1">
      <alignment horizontal="right"/>
      <protection locked="0"/>
    </xf>
    <xf numFmtId="0" fontId="2" fillId="42" borderId="0" xfId="0" applyFont="1" applyFill="1" applyAlignment="1" applyProtection="1">
      <alignment horizontal="left"/>
      <protection locked="0"/>
    </xf>
    <xf numFmtId="0" fontId="24" fillId="33" borderId="23" xfId="43" applyFont="1" applyBorder="1" applyAlignment="1">
      <alignment horizontal="center" vertical="center" wrapText="1"/>
    </xf>
    <xf numFmtId="0" fontId="24" fillId="33" borderId="24" xfId="43" applyFont="1" applyBorder="1" applyAlignment="1">
      <alignment horizontal="center" vertical="center" wrapText="1"/>
    </xf>
    <xf numFmtId="0" fontId="24" fillId="33" borderId="19" xfId="43" applyFont="1" applyBorder="1" applyAlignment="1">
      <alignment horizontal="center" vertical="center" wrapText="1"/>
    </xf>
    <xf numFmtId="0" fontId="24" fillId="33" borderId="20" xfId="43" applyFont="1" applyBorder="1" applyAlignment="1">
      <alignment horizontal="center" vertical="center" wrapText="1"/>
    </xf>
    <xf numFmtId="0" fontId="24" fillId="33" borderId="21" xfId="43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9" fillId="42" borderId="0" xfId="0" applyFont="1" applyFill="1" applyBorder="1" applyAlignment="1" applyProtection="1">
      <alignment horizontal="center" vertical="center"/>
      <protection locked="0"/>
    </xf>
    <xf numFmtId="0" fontId="24" fillId="33" borderId="25" xfId="43" applyFont="1" applyBorder="1" applyAlignment="1">
      <alignment horizontal="center" vertical="center" wrapText="1"/>
    </xf>
    <xf numFmtId="0" fontId="24" fillId="33" borderId="26" xfId="43" applyFont="1" applyBorder="1" applyAlignment="1">
      <alignment horizontal="center" vertical="center" wrapText="1"/>
    </xf>
    <xf numFmtId="0" fontId="24" fillId="33" borderId="27" xfId="43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0" fontId="23" fillId="36" borderId="0" xfId="0" applyFont="1" applyFill="1" applyAlignment="1">
      <alignment horizontal="left" vertical="center"/>
    </xf>
    <xf numFmtId="0" fontId="23" fillId="34" borderId="0" xfId="0" applyFont="1" applyFill="1" applyAlignment="1">
      <alignment horizontal="left" vertical="center"/>
    </xf>
    <xf numFmtId="0" fontId="23" fillId="35" borderId="0" xfId="0" applyFont="1" applyFill="1" applyAlignment="1">
      <alignment horizontal="left" vertical="center"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6" fillId="38" borderId="0" xfId="0" applyFont="1" applyFill="1" applyBorder="1" applyAlignment="1">
      <alignment horizontal="center" vertical="center" wrapText="1"/>
    </xf>
    <xf numFmtId="0" fontId="26" fillId="38" borderId="38" xfId="0" applyFont="1" applyFill="1" applyBorder="1" applyAlignment="1">
      <alignment horizontal="center" vertical="center" wrapText="1"/>
    </xf>
    <xf numFmtId="0" fontId="26" fillId="40" borderId="0" xfId="0" applyFont="1" applyFill="1" applyBorder="1" applyAlignment="1">
      <alignment horizontal="center" vertical="center" wrapText="1"/>
    </xf>
    <xf numFmtId="0" fontId="26" fillId="40" borderId="38" xfId="0" applyFont="1" applyFill="1" applyBorder="1" applyAlignment="1">
      <alignment horizontal="center" vertical="center" wrapText="1"/>
    </xf>
    <xf numFmtId="0" fontId="31" fillId="44" borderId="0" xfId="0" applyFont="1" applyFill="1" applyAlignment="1">
      <alignment horizontal="center" vertical="center"/>
    </xf>
    <xf numFmtId="0" fontId="31" fillId="44" borderId="39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31" fillId="44" borderId="0" xfId="0" applyFont="1" applyFill="1" applyBorder="1" applyAlignment="1">
      <alignment horizontal="center" vertical="center"/>
    </xf>
    <xf numFmtId="0" fontId="2" fillId="0" borderId="0" xfId="0" applyFont="1" applyProtection="1"/>
    <xf numFmtId="0" fontId="0" fillId="42" borderId="0" xfId="0" applyFill="1" applyAlignment="1" applyProtection="1">
      <alignment horizontal="left"/>
      <protection locked="0"/>
    </xf>
    <xf numFmtId="0" fontId="0" fillId="42" borderId="0" xfId="0" applyFill="1" applyAlignment="1" applyProtection="1">
      <alignment horizontal="left" vertical="top"/>
      <protection locked="0"/>
    </xf>
  </cellXfs>
  <cellStyles count="45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G SpaltenKopf" xfId="43"/>
    <cellStyle name="SG sSpaltenKopf" xfId="44"/>
    <cellStyle name="SG Titel" xfId="42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12">
    <dxf>
      <font>
        <color theme="5" tint="0.59996337778862885"/>
      </font>
      <fill>
        <patternFill>
          <bgColor theme="5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ill>
        <patternFill patternType="none">
          <bgColor auto="1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/>
      </font>
      <fill>
        <patternFill>
          <bgColor rgb="FF00964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ill>
        <patternFill patternType="none">
          <bgColor auto="1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/>
      </font>
      <fill>
        <patternFill>
          <bgColor rgb="FF00964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ill>
        <patternFill patternType="none">
          <bgColor auto="1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/>
      </font>
      <fill>
        <patternFill>
          <bgColor rgb="FF00964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colors>
    <mruColors>
      <color rgb="FFFFFFCC"/>
      <color rgb="FF009645"/>
      <color rgb="FFFFFFFF"/>
      <color rgb="FF32C7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00"/>
  <sheetViews>
    <sheetView workbookViewId="0">
      <selection activeCell="H2" sqref="H2"/>
    </sheetView>
  </sheetViews>
  <sheetFormatPr baseColWidth="10" defaultRowHeight="13.5" x14ac:dyDescent="0.2"/>
  <cols>
    <col min="1" max="2" width="11" style="2"/>
    <col min="4" max="5" width="17.125" bestFit="1" customWidth="1"/>
    <col min="7" max="7" width="23.375" bestFit="1" customWidth="1"/>
    <col min="8" max="8" width="8.625" customWidth="1"/>
  </cols>
  <sheetData>
    <row r="2" spans="1:9" x14ac:dyDescent="0.2">
      <c r="B2" s="34" t="s">
        <v>35</v>
      </c>
      <c r="C2" s="34" t="s">
        <v>19</v>
      </c>
      <c r="D2" s="34" t="s">
        <v>20</v>
      </c>
      <c r="E2" s="34" t="s">
        <v>21</v>
      </c>
      <c r="F2" s="33"/>
      <c r="G2" s="71" t="s">
        <v>36</v>
      </c>
      <c r="H2" s="71"/>
      <c r="I2" s="2"/>
    </row>
    <row r="3" spans="1:9" x14ac:dyDescent="0.2">
      <c r="A3" s="2" t="str">
        <f>B3&amp;C3</f>
        <v>20171</v>
      </c>
      <c r="B3" s="2">
        <v>2017</v>
      </c>
      <c r="C3">
        <v>1</v>
      </c>
      <c r="D3" s="35">
        <v>42737</v>
      </c>
      <c r="E3" s="35">
        <f>D3+4</f>
        <v>42741</v>
      </c>
    </row>
    <row r="4" spans="1:9" x14ac:dyDescent="0.2">
      <c r="A4" s="2" t="str">
        <f t="shared" ref="A4:A67" si="0">B4&amp;C4</f>
        <v>20172</v>
      </c>
      <c r="B4" s="2">
        <f>B3</f>
        <v>2017</v>
      </c>
      <c r="C4">
        <v>2</v>
      </c>
      <c r="D4" s="35">
        <f>D3+7</f>
        <v>42744</v>
      </c>
      <c r="E4" s="35">
        <f>D4+4</f>
        <v>42748</v>
      </c>
      <c r="G4" t="s">
        <v>28</v>
      </c>
      <c r="H4">
        <v>3</v>
      </c>
    </row>
    <row r="5" spans="1:9" x14ac:dyDescent="0.2">
      <c r="A5" s="2" t="str">
        <f t="shared" si="0"/>
        <v>20173</v>
      </c>
      <c r="B5" s="2">
        <f t="shared" ref="B5:B54" si="1">B4</f>
        <v>2017</v>
      </c>
      <c r="C5" s="2">
        <v>3</v>
      </c>
      <c r="D5" s="35">
        <f t="shared" ref="D5:D68" si="2">D4+7</f>
        <v>42751</v>
      </c>
      <c r="E5" s="35">
        <f t="shared" ref="E5:E54" si="3">D5+4</f>
        <v>42755</v>
      </c>
      <c r="G5" t="s">
        <v>29</v>
      </c>
      <c r="H5">
        <v>8</v>
      </c>
    </row>
    <row r="6" spans="1:9" x14ac:dyDescent="0.2">
      <c r="A6" s="2" t="str">
        <f t="shared" si="0"/>
        <v>20174</v>
      </c>
      <c r="B6" s="2">
        <f t="shared" si="1"/>
        <v>2017</v>
      </c>
      <c r="C6" s="2">
        <v>4</v>
      </c>
      <c r="D6" s="35">
        <f t="shared" si="2"/>
        <v>42758</v>
      </c>
      <c r="E6" s="35">
        <f t="shared" si="3"/>
        <v>42762</v>
      </c>
      <c r="G6" t="s">
        <v>30</v>
      </c>
      <c r="H6">
        <v>12</v>
      </c>
    </row>
    <row r="7" spans="1:9" x14ac:dyDescent="0.2">
      <c r="A7" s="2" t="str">
        <f t="shared" si="0"/>
        <v>20175</v>
      </c>
      <c r="B7" s="2">
        <f t="shared" si="1"/>
        <v>2017</v>
      </c>
      <c r="C7" s="2">
        <v>5</v>
      </c>
      <c r="D7" s="35">
        <f t="shared" si="2"/>
        <v>42765</v>
      </c>
      <c r="E7" s="35">
        <f t="shared" si="3"/>
        <v>42769</v>
      </c>
    </row>
    <row r="8" spans="1:9" x14ac:dyDescent="0.2">
      <c r="A8" s="2" t="str">
        <f t="shared" si="0"/>
        <v>20176</v>
      </c>
      <c r="B8" s="2">
        <f t="shared" si="1"/>
        <v>2017</v>
      </c>
      <c r="C8" s="2">
        <v>6</v>
      </c>
      <c r="D8" s="35">
        <f t="shared" si="2"/>
        <v>42772</v>
      </c>
      <c r="E8" s="35">
        <f t="shared" si="3"/>
        <v>42776</v>
      </c>
      <c r="G8" t="s">
        <v>37</v>
      </c>
      <c r="H8" s="72">
        <v>0.7</v>
      </c>
    </row>
    <row r="9" spans="1:9" x14ac:dyDescent="0.2">
      <c r="A9" s="2" t="str">
        <f t="shared" si="0"/>
        <v>20177</v>
      </c>
      <c r="B9" s="2">
        <f t="shared" si="1"/>
        <v>2017</v>
      </c>
      <c r="C9" s="2">
        <v>7</v>
      </c>
      <c r="D9" s="35">
        <f t="shared" si="2"/>
        <v>42779</v>
      </c>
      <c r="E9" s="35">
        <f t="shared" si="3"/>
        <v>42783</v>
      </c>
      <c r="G9" t="s">
        <v>41</v>
      </c>
      <c r="H9" s="72">
        <v>0.6</v>
      </c>
    </row>
    <row r="10" spans="1:9" x14ac:dyDescent="0.2">
      <c r="A10" s="2" t="str">
        <f t="shared" si="0"/>
        <v>20178</v>
      </c>
      <c r="B10" s="2">
        <f t="shared" si="1"/>
        <v>2017</v>
      </c>
      <c r="C10" s="2">
        <v>8</v>
      </c>
      <c r="D10" s="35">
        <f t="shared" si="2"/>
        <v>42786</v>
      </c>
      <c r="E10" s="35">
        <f t="shared" si="3"/>
        <v>42790</v>
      </c>
    </row>
    <row r="11" spans="1:9" x14ac:dyDescent="0.2">
      <c r="A11" s="2" t="str">
        <f t="shared" si="0"/>
        <v>20179</v>
      </c>
      <c r="B11" s="2">
        <f t="shared" si="1"/>
        <v>2017</v>
      </c>
      <c r="C11" s="2">
        <v>9</v>
      </c>
      <c r="D11" s="35">
        <f t="shared" si="2"/>
        <v>42793</v>
      </c>
      <c r="E11" s="35">
        <f t="shared" si="3"/>
        <v>42797</v>
      </c>
    </row>
    <row r="12" spans="1:9" x14ac:dyDescent="0.2">
      <c r="A12" s="2" t="str">
        <f t="shared" si="0"/>
        <v>201710</v>
      </c>
      <c r="B12" s="2">
        <f t="shared" si="1"/>
        <v>2017</v>
      </c>
      <c r="C12" s="2">
        <v>10</v>
      </c>
      <c r="D12" s="35">
        <f t="shared" si="2"/>
        <v>42800</v>
      </c>
      <c r="E12" s="35">
        <f t="shared" si="3"/>
        <v>42804</v>
      </c>
    </row>
    <row r="13" spans="1:9" x14ac:dyDescent="0.2">
      <c r="A13" s="2" t="str">
        <f t="shared" si="0"/>
        <v>201711</v>
      </c>
      <c r="B13" s="2">
        <f t="shared" si="1"/>
        <v>2017</v>
      </c>
      <c r="C13" s="2">
        <v>11</v>
      </c>
      <c r="D13" s="35">
        <f t="shared" si="2"/>
        <v>42807</v>
      </c>
      <c r="E13" s="35">
        <f t="shared" si="3"/>
        <v>42811</v>
      </c>
    </row>
    <row r="14" spans="1:9" x14ac:dyDescent="0.2">
      <c r="A14" s="2" t="str">
        <f t="shared" si="0"/>
        <v>201712</v>
      </c>
      <c r="B14" s="2">
        <f t="shared" si="1"/>
        <v>2017</v>
      </c>
      <c r="C14" s="2">
        <v>12</v>
      </c>
      <c r="D14" s="35">
        <f t="shared" si="2"/>
        <v>42814</v>
      </c>
      <c r="E14" s="35">
        <f t="shared" si="3"/>
        <v>42818</v>
      </c>
    </row>
    <row r="15" spans="1:9" x14ac:dyDescent="0.2">
      <c r="A15" s="2" t="str">
        <f t="shared" si="0"/>
        <v>201713</v>
      </c>
      <c r="B15" s="2">
        <f t="shared" si="1"/>
        <v>2017</v>
      </c>
      <c r="C15" s="2">
        <v>13</v>
      </c>
      <c r="D15" s="35">
        <f t="shared" si="2"/>
        <v>42821</v>
      </c>
      <c r="E15" s="35">
        <f t="shared" si="3"/>
        <v>42825</v>
      </c>
    </row>
    <row r="16" spans="1:9" x14ac:dyDescent="0.2">
      <c r="A16" s="2" t="str">
        <f t="shared" si="0"/>
        <v>201714</v>
      </c>
      <c r="B16" s="2">
        <f t="shared" si="1"/>
        <v>2017</v>
      </c>
      <c r="C16" s="2">
        <v>14</v>
      </c>
      <c r="D16" s="35">
        <f t="shared" si="2"/>
        <v>42828</v>
      </c>
      <c r="E16" s="35">
        <f t="shared" si="3"/>
        <v>42832</v>
      </c>
    </row>
    <row r="17" spans="1:5" x14ac:dyDescent="0.2">
      <c r="A17" s="2" t="str">
        <f t="shared" si="0"/>
        <v>201715</v>
      </c>
      <c r="B17" s="2">
        <f t="shared" si="1"/>
        <v>2017</v>
      </c>
      <c r="C17" s="2">
        <v>15</v>
      </c>
      <c r="D17" s="35">
        <f t="shared" si="2"/>
        <v>42835</v>
      </c>
      <c r="E17" s="35">
        <f t="shared" si="3"/>
        <v>42839</v>
      </c>
    </row>
    <row r="18" spans="1:5" x14ac:dyDescent="0.2">
      <c r="A18" s="2" t="str">
        <f t="shared" si="0"/>
        <v>201716</v>
      </c>
      <c r="B18" s="2">
        <f t="shared" si="1"/>
        <v>2017</v>
      </c>
      <c r="C18" s="2">
        <v>16</v>
      </c>
      <c r="D18" s="35">
        <f t="shared" si="2"/>
        <v>42842</v>
      </c>
      <c r="E18" s="35">
        <f t="shared" si="3"/>
        <v>42846</v>
      </c>
    </row>
    <row r="19" spans="1:5" x14ac:dyDescent="0.2">
      <c r="A19" s="2" t="str">
        <f t="shared" si="0"/>
        <v>201717</v>
      </c>
      <c r="B19" s="2">
        <f t="shared" si="1"/>
        <v>2017</v>
      </c>
      <c r="C19" s="2">
        <v>17</v>
      </c>
      <c r="D19" s="35">
        <f t="shared" si="2"/>
        <v>42849</v>
      </c>
      <c r="E19" s="35">
        <f t="shared" si="3"/>
        <v>42853</v>
      </c>
    </row>
    <row r="20" spans="1:5" x14ac:dyDescent="0.2">
      <c r="A20" s="2" t="str">
        <f t="shared" si="0"/>
        <v>201718</v>
      </c>
      <c r="B20" s="2">
        <f t="shared" si="1"/>
        <v>2017</v>
      </c>
      <c r="C20" s="2">
        <v>18</v>
      </c>
      <c r="D20" s="35">
        <f t="shared" si="2"/>
        <v>42856</v>
      </c>
      <c r="E20" s="35">
        <f t="shared" si="3"/>
        <v>42860</v>
      </c>
    </row>
    <row r="21" spans="1:5" x14ac:dyDescent="0.2">
      <c r="A21" s="2" t="str">
        <f t="shared" si="0"/>
        <v>201719</v>
      </c>
      <c r="B21" s="2">
        <f t="shared" si="1"/>
        <v>2017</v>
      </c>
      <c r="C21" s="2">
        <v>19</v>
      </c>
      <c r="D21" s="35">
        <f t="shared" si="2"/>
        <v>42863</v>
      </c>
      <c r="E21" s="35">
        <f t="shared" si="3"/>
        <v>42867</v>
      </c>
    </row>
    <row r="22" spans="1:5" x14ac:dyDescent="0.2">
      <c r="A22" s="2" t="str">
        <f t="shared" si="0"/>
        <v>201720</v>
      </c>
      <c r="B22" s="2">
        <f t="shared" si="1"/>
        <v>2017</v>
      </c>
      <c r="C22" s="2">
        <v>20</v>
      </c>
      <c r="D22" s="35">
        <f t="shared" si="2"/>
        <v>42870</v>
      </c>
      <c r="E22" s="35">
        <f t="shared" si="3"/>
        <v>42874</v>
      </c>
    </row>
    <row r="23" spans="1:5" x14ac:dyDescent="0.2">
      <c r="A23" s="2" t="str">
        <f t="shared" si="0"/>
        <v>201721</v>
      </c>
      <c r="B23" s="2">
        <f t="shared" si="1"/>
        <v>2017</v>
      </c>
      <c r="C23" s="2">
        <v>21</v>
      </c>
      <c r="D23" s="35">
        <f t="shared" si="2"/>
        <v>42877</v>
      </c>
      <c r="E23" s="35">
        <f t="shared" si="3"/>
        <v>42881</v>
      </c>
    </row>
    <row r="24" spans="1:5" x14ac:dyDescent="0.2">
      <c r="A24" s="2" t="str">
        <f t="shared" si="0"/>
        <v>201722</v>
      </c>
      <c r="B24" s="2">
        <f t="shared" si="1"/>
        <v>2017</v>
      </c>
      <c r="C24" s="2">
        <v>22</v>
      </c>
      <c r="D24" s="35">
        <f t="shared" si="2"/>
        <v>42884</v>
      </c>
      <c r="E24" s="35">
        <f t="shared" si="3"/>
        <v>42888</v>
      </c>
    </row>
    <row r="25" spans="1:5" x14ac:dyDescent="0.2">
      <c r="A25" s="2" t="str">
        <f t="shared" si="0"/>
        <v>201723</v>
      </c>
      <c r="B25" s="2">
        <f t="shared" si="1"/>
        <v>2017</v>
      </c>
      <c r="C25" s="2">
        <v>23</v>
      </c>
      <c r="D25" s="35">
        <f t="shared" si="2"/>
        <v>42891</v>
      </c>
      <c r="E25" s="35">
        <f t="shared" si="3"/>
        <v>42895</v>
      </c>
    </row>
    <row r="26" spans="1:5" x14ac:dyDescent="0.2">
      <c r="A26" s="2" t="str">
        <f t="shared" si="0"/>
        <v>201724</v>
      </c>
      <c r="B26" s="2">
        <f t="shared" si="1"/>
        <v>2017</v>
      </c>
      <c r="C26" s="2">
        <v>24</v>
      </c>
      <c r="D26" s="35">
        <f t="shared" si="2"/>
        <v>42898</v>
      </c>
      <c r="E26" s="35">
        <f t="shared" si="3"/>
        <v>42902</v>
      </c>
    </row>
    <row r="27" spans="1:5" x14ac:dyDescent="0.2">
      <c r="A27" s="2" t="str">
        <f t="shared" si="0"/>
        <v>201725</v>
      </c>
      <c r="B27" s="2">
        <f t="shared" si="1"/>
        <v>2017</v>
      </c>
      <c r="C27" s="2">
        <v>25</v>
      </c>
      <c r="D27" s="35">
        <f t="shared" si="2"/>
        <v>42905</v>
      </c>
      <c r="E27" s="35">
        <f t="shared" si="3"/>
        <v>42909</v>
      </c>
    </row>
    <row r="28" spans="1:5" x14ac:dyDescent="0.2">
      <c r="A28" s="2" t="str">
        <f t="shared" si="0"/>
        <v>201726</v>
      </c>
      <c r="B28" s="2">
        <f t="shared" si="1"/>
        <v>2017</v>
      </c>
      <c r="C28" s="2">
        <v>26</v>
      </c>
      <c r="D28" s="35">
        <f t="shared" si="2"/>
        <v>42912</v>
      </c>
      <c r="E28" s="35">
        <f t="shared" si="3"/>
        <v>42916</v>
      </c>
    </row>
    <row r="29" spans="1:5" x14ac:dyDescent="0.2">
      <c r="A29" s="2" t="str">
        <f t="shared" si="0"/>
        <v>201727</v>
      </c>
      <c r="B29" s="2">
        <f t="shared" si="1"/>
        <v>2017</v>
      </c>
      <c r="C29" s="2">
        <v>27</v>
      </c>
      <c r="D29" s="35">
        <f t="shared" si="2"/>
        <v>42919</v>
      </c>
      <c r="E29" s="35">
        <f t="shared" si="3"/>
        <v>42923</v>
      </c>
    </row>
    <row r="30" spans="1:5" x14ac:dyDescent="0.2">
      <c r="A30" s="2" t="str">
        <f t="shared" si="0"/>
        <v>201728</v>
      </c>
      <c r="B30" s="2">
        <f t="shared" si="1"/>
        <v>2017</v>
      </c>
      <c r="C30" s="2">
        <v>28</v>
      </c>
      <c r="D30" s="35">
        <f t="shared" si="2"/>
        <v>42926</v>
      </c>
      <c r="E30" s="35">
        <f t="shared" si="3"/>
        <v>42930</v>
      </c>
    </row>
    <row r="31" spans="1:5" x14ac:dyDescent="0.2">
      <c r="A31" s="2" t="str">
        <f t="shared" si="0"/>
        <v>201729</v>
      </c>
      <c r="B31" s="2">
        <f t="shared" si="1"/>
        <v>2017</v>
      </c>
      <c r="C31" s="2">
        <v>29</v>
      </c>
      <c r="D31" s="35">
        <f t="shared" si="2"/>
        <v>42933</v>
      </c>
      <c r="E31" s="35">
        <f t="shared" si="3"/>
        <v>42937</v>
      </c>
    </row>
    <row r="32" spans="1:5" x14ac:dyDescent="0.2">
      <c r="A32" s="2" t="str">
        <f t="shared" si="0"/>
        <v>201730</v>
      </c>
      <c r="B32" s="2">
        <f t="shared" si="1"/>
        <v>2017</v>
      </c>
      <c r="C32" s="2">
        <v>30</v>
      </c>
      <c r="D32" s="35">
        <f t="shared" si="2"/>
        <v>42940</v>
      </c>
      <c r="E32" s="35">
        <f t="shared" si="3"/>
        <v>42944</v>
      </c>
    </row>
    <row r="33" spans="1:5" x14ac:dyDescent="0.2">
      <c r="A33" s="2" t="str">
        <f t="shared" si="0"/>
        <v>201731</v>
      </c>
      <c r="B33" s="2">
        <f t="shared" si="1"/>
        <v>2017</v>
      </c>
      <c r="C33" s="2">
        <v>31</v>
      </c>
      <c r="D33" s="35">
        <f t="shared" si="2"/>
        <v>42947</v>
      </c>
      <c r="E33" s="35">
        <f t="shared" si="3"/>
        <v>42951</v>
      </c>
    </row>
    <row r="34" spans="1:5" x14ac:dyDescent="0.2">
      <c r="A34" s="2" t="str">
        <f t="shared" si="0"/>
        <v>201732</v>
      </c>
      <c r="B34" s="2">
        <f t="shared" si="1"/>
        <v>2017</v>
      </c>
      <c r="C34" s="2">
        <v>32</v>
      </c>
      <c r="D34" s="35">
        <f t="shared" si="2"/>
        <v>42954</v>
      </c>
      <c r="E34" s="35">
        <f t="shared" si="3"/>
        <v>42958</v>
      </c>
    </row>
    <row r="35" spans="1:5" x14ac:dyDescent="0.2">
      <c r="A35" s="2" t="str">
        <f t="shared" si="0"/>
        <v>201733</v>
      </c>
      <c r="B35" s="2">
        <f t="shared" si="1"/>
        <v>2017</v>
      </c>
      <c r="C35" s="2">
        <v>33</v>
      </c>
      <c r="D35" s="35">
        <f t="shared" si="2"/>
        <v>42961</v>
      </c>
      <c r="E35" s="35">
        <f t="shared" si="3"/>
        <v>42965</v>
      </c>
    </row>
    <row r="36" spans="1:5" x14ac:dyDescent="0.2">
      <c r="A36" s="2" t="str">
        <f t="shared" si="0"/>
        <v>201734</v>
      </c>
      <c r="B36" s="2">
        <f t="shared" si="1"/>
        <v>2017</v>
      </c>
      <c r="C36" s="2">
        <v>34</v>
      </c>
      <c r="D36" s="35">
        <f t="shared" si="2"/>
        <v>42968</v>
      </c>
      <c r="E36" s="35">
        <f t="shared" si="3"/>
        <v>42972</v>
      </c>
    </row>
    <row r="37" spans="1:5" x14ac:dyDescent="0.2">
      <c r="A37" s="2" t="str">
        <f t="shared" si="0"/>
        <v>201735</v>
      </c>
      <c r="B37" s="2">
        <f t="shared" si="1"/>
        <v>2017</v>
      </c>
      <c r="C37" s="2">
        <v>35</v>
      </c>
      <c r="D37" s="35">
        <f t="shared" si="2"/>
        <v>42975</v>
      </c>
      <c r="E37" s="35">
        <f t="shared" si="3"/>
        <v>42979</v>
      </c>
    </row>
    <row r="38" spans="1:5" x14ac:dyDescent="0.2">
      <c r="A38" s="2" t="str">
        <f t="shared" si="0"/>
        <v>201736</v>
      </c>
      <c r="B38" s="2">
        <f t="shared" si="1"/>
        <v>2017</v>
      </c>
      <c r="C38" s="2">
        <v>36</v>
      </c>
      <c r="D38" s="35">
        <f t="shared" si="2"/>
        <v>42982</v>
      </c>
      <c r="E38" s="35">
        <f t="shared" si="3"/>
        <v>42986</v>
      </c>
    </row>
    <row r="39" spans="1:5" x14ac:dyDescent="0.2">
      <c r="A39" s="2" t="str">
        <f t="shared" si="0"/>
        <v>201737</v>
      </c>
      <c r="B39" s="2">
        <f t="shared" si="1"/>
        <v>2017</v>
      </c>
      <c r="C39" s="2">
        <v>37</v>
      </c>
      <c r="D39" s="35">
        <f t="shared" si="2"/>
        <v>42989</v>
      </c>
      <c r="E39" s="35">
        <f t="shared" si="3"/>
        <v>42993</v>
      </c>
    </row>
    <row r="40" spans="1:5" x14ac:dyDescent="0.2">
      <c r="A40" s="2" t="str">
        <f t="shared" si="0"/>
        <v>201738</v>
      </c>
      <c r="B40" s="2">
        <f t="shared" si="1"/>
        <v>2017</v>
      </c>
      <c r="C40" s="2">
        <v>38</v>
      </c>
      <c r="D40" s="35">
        <f t="shared" si="2"/>
        <v>42996</v>
      </c>
      <c r="E40" s="35">
        <f t="shared" si="3"/>
        <v>43000</v>
      </c>
    </row>
    <row r="41" spans="1:5" x14ac:dyDescent="0.2">
      <c r="A41" s="2" t="str">
        <f t="shared" si="0"/>
        <v>201739</v>
      </c>
      <c r="B41" s="2">
        <f t="shared" si="1"/>
        <v>2017</v>
      </c>
      <c r="C41" s="2">
        <v>39</v>
      </c>
      <c r="D41" s="35">
        <f t="shared" si="2"/>
        <v>43003</v>
      </c>
      <c r="E41" s="35">
        <f t="shared" si="3"/>
        <v>43007</v>
      </c>
    </row>
    <row r="42" spans="1:5" x14ac:dyDescent="0.2">
      <c r="A42" s="2" t="str">
        <f t="shared" si="0"/>
        <v>201740</v>
      </c>
      <c r="B42" s="2">
        <f t="shared" si="1"/>
        <v>2017</v>
      </c>
      <c r="C42" s="2">
        <v>40</v>
      </c>
      <c r="D42" s="35">
        <f t="shared" si="2"/>
        <v>43010</v>
      </c>
      <c r="E42" s="35">
        <f t="shared" si="3"/>
        <v>43014</v>
      </c>
    </row>
    <row r="43" spans="1:5" x14ac:dyDescent="0.2">
      <c r="A43" s="2" t="str">
        <f t="shared" si="0"/>
        <v>201741</v>
      </c>
      <c r="B43" s="2">
        <f t="shared" si="1"/>
        <v>2017</v>
      </c>
      <c r="C43" s="2">
        <v>41</v>
      </c>
      <c r="D43" s="35">
        <f t="shared" si="2"/>
        <v>43017</v>
      </c>
      <c r="E43" s="35">
        <f t="shared" si="3"/>
        <v>43021</v>
      </c>
    </row>
    <row r="44" spans="1:5" x14ac:dyDescent="0.2">
      <c r="A44" s="2" t="str">
        <f t="shared" si="0"/>
        <v>201742</v>
      </c>
      <c r="B44" s="2">
        <f t="shared" si="1"/>
        <v>2017</v>
      </c>
      <c r="C44" s="2">
        <v>42</v>
      </c>
      <c r="D44" s="35">
        <f t="shared" si="2"/>
        <v>43024</v>
      </c>
      <c r="E44" s="35">
        <f t="shared" si="3"/>
        <v>43028</v>
      </c>
    </row>
    <row r="45" spans="1:5" x14ac:dyDescent="0.2">
      <c r="A45" s="2" t="str">
        <f t="shared" si="0"/>
        <v>201743</v>
      </c>
      <c r="B45" s="2">
        <f t="shared" si="1"/>
        <v>2017</v>
      </c>
      <c r="C45" s="2">
        <v>43</v>
      </c>
      <c r="D45" s="35">
        <f t="shared" si="2"/>
        <v>43031</v>
      </c>
      <c r="E45" s="35">
        <f t="shared" si="3"/>
        <v>43035</v>
      </c>
    </row>
    <row r="46" spans="1:5" x14ac:dyDescent="0.2">
      <c r="A46" s="2" t="str">
        <f t="shared" si="0"/>
        <v>201744</v>
      </c>
      <c r="B46" s="2">
        <f t="shared" si="1"/>
        <v>2017</v>
      </c>
      <c r="C46" s="2">
        <v>44</v>
      </c>
      <c r="D46" s="35">
        <f t="shared" si="2"/>
        <v>43038</v>
      </c>
      <c r="E46" s="35">
        <f t="shared" si="3"/>
        <v>43042</v>
      </c>
    </row>
    <row r="47" spans="1:5" x14ac:dyDescent="0.2">
      <c r="A47" s="2" t="str">
        <f t="shared" si="0"/>
        <v>201745</v>
      </c>
      <c r="B47" s="2">
        <f t="shared" si="1"/>
        <v>2017</v>
      </c>
      <c r="C47" s="2">
        <v>45</v>
      </c>
      <c r="D47" s="35">
        <f t="shared" si="2"/>
        <v>43045</v>
      </c>
      <c r="E47" s="35">
        <f t="shared" si="3"/>
        <v>43049</v>
      </c>
    </row>
    <row r="48" spans="1:5" x14ac:dyDescent="0.2">
      <c r="A48" s="2" t="str">
        <f t="shared" si="0"/>
        <v>201746</v>
      </c>
      <c r="B48" s="2">
        <f t="shared" si="1"/>
        <v>2017</v>
      </c>
      <c r="C48" s="2">
        <v>46</v>
      </c>
      <c r="D48" s="35">
        <f t="shared" si="2"/>
        <v>43052</v>
      </c>
      <c r="E48" s="35">
        <f t="shared" si="3"/>
        <v>43056</v>
      </c>
    </row>
    <row r="49" spans="1:5" x14ac:dyDescent="0.2">
      <c r="A49" s="2" t="str">
        <f t="shared" si="0"/>
        <v>201747</v>
      </c>
      <c r="B49" s="2">
        <f t="shared" si="1"/>
        <v>2017</v>
      </c>
      <c r="C49" s="2">
        <v>47</v>
      </c>
      <c r="D49" s="35">
        <f t="shared" si="2"/>
        <v>43059</v>
      </c>
      <c r="E49" s="35">
        <f t="shared" si="3"/>
        <v>43063</v>
      </c>
    </row>
    <row r="50" spans="1:5" x14ac:dyDescent="0.2">
      <c r="A50" s="2" t="str">
        <f t="shared" si="0"/>
        <v>201748</v>
      </c>
      <c r="B50" s="2">
        <f t="shared" si="1"/>
        <v>2017</v>
      </c>
      <c r="C50" s="2">
        <v>48</v>
      </c>
      <c r="D50" s="35">
        <f t="shared" si="2"/>
        <v>43066</v>
      </c>
      <c r="E50" s="35">
        <f t="shared" si="3"/>
        <v>43070</v>
      </c>
    </row>
    <row r="51" spans="1:5" x14ac:dyDescent="0.2">
      <c r="A51" s="2" t="str">
        <f t="shared" si="0"/>
        <v>201749</v>
      </c>
      <c r="B51" s="2">
        <f t="shared" si="1"/>
        <v>2017</v>
      </c>
      <c r="C51" s="2">
        <v>49</v>
      </c>
      <c r="D51" s="35">
        <f t="shared" si="2"/>
        <v>43073</v>
      </c>
      <c r="E51" s="35">
        <f t="shared" si="3"/>
        <v>43077</v>
      </c>
    </row>
    <row r="52" spans="1:5" x14ac:dyDescent="0.2">
      <c r="A52" s="2" t="str">
        <f t="shared" si="0"/>
        <v>201750</v>
      </c>
      <c r="B52" s="2">
        <f t="shared" si="1"/>
        <v>2017</v>
      </c>
      <c r="C52" s="2">
        <v>50</v>
      </c>
      <c r="D52" s="35">
        <f t="shared" si="2"/>
        <v>43080</v>
      </c>
      <c r="E52" s="35">
        <f t="shared" si="3"/>
        <v>43084</v>
      </c>
    </row>
    <row r="53" spans="1:5" x14ac:dyDescent="0.2">
      <c r="A53" s="2" t="str">
        <f t="shared" si="0"/>
        <v>201751</v>
      </c>
      <c r="B53" s="2">
        <f t="shared" si="1"/>
        <v>2017</v>
      </c>
      <c r="C53" s="2">
        <v>51</v>
      </c>
      <c r="D53" s="35">
        <f t="shared" si="2"/>
        <v>43087</v>
      </c>
      <c r="E53" s="35">
        <f t="shared" si="3"/>
        <v>43091</v>
      </c>
    </row>
    <row r="54" spans="1:5" x14ac:dyDescent="0.2">
      <c r="A54" s="2" t="str">
        <f t="shared" si="0"/>
        <v>201752</v>
      </c>
      <c r="B54" s="2">
        <f t="shared" si="1"/>
        <v>2017</v>
      </c>
      <c r="C54" s="2">
        <v>52</v>
      </c>
      <c r="D54" s="35">
        <f t="shared" si="2"/>
        <v>43094</v>
      </c>
      <c r="E54" s="35">
        <f t="shared" si="3"/>
        <v>43098</v>
      </c>
    </row>
    <row r="55" spans="1:5" x14ac:dyDescent="0.2">
      <c r="A55" s="2" t="str">
        <f t="shared" si="0"/>
        <v>20181</v>
      </c>
      <c r="B55" s="2">
        <v>2018</v>
      </c>
      <c r="C55" s="2">
        <v>1</v>
      </c>
      <c r="D55" s="35">
        <f t="shared" si="2"/>
        <v>43101</v>
      </c>
      <c r="E55" s="35">
        <f t="shared" ref="E55:E57" si="4">D55+4</f>
        <v>43105</v>
      </c>
    </row>
    <row r="56" spans="1:5" x14ac:dyDescent="0.2">
      <c r="A56" s="2" t="str">
        <f t="shared" si="0"/>
        <v>20182</v>
      </c>
      <c r="B56" s="2">
        <f>B55</f>
        <v>2018</v>
      </c>
      <c r="C56" s="2">
        <v>2</v>
      </c>
      <c r="D56" s="35">
        <f t="shared" si="2"/>
        <v>43108</v>
      </c>
      <c r="E56" s="35">
        <f t="shared" si="4"/>
        <v>43112</v>
      </c>
    </row>
    <row r="57" spans="1:5" x14ac:dyDescent="0.2">
      <c r="A57" s="2" t="str">
        <f t="shared" si="0"/>
        <v>20183</v>
      </c>
      <c r="B57" s="2">
        <f t="shared" ref="B57:B106" si="5">B56</f>
        <v>2018</v>
      </c>
      <c r="C57" s="2">
        <v>3</v>
      </c>
      <c r="D57" s="35">
        <f t="shared" si="2"/>
        <v>43115</v>
      </c>
      <c r="E57" s="35">
        <f t="shared" si="4"/>
        <v>43119</v>
      </c>
    </row>
    <row r="58" spans="1:5" x14ac:dyDescent="0.2">
      <c r="A58" s="2" t="str">
        <f t="shared" si="0"/>
        <v>20184</v>
      </c>
      <c r="B58" s="2">
        <f t="shared" si="5"/>
        <v>2018</v>
      </c>
      <c r="C58" s="2">
        <v>4</v>
      </c>
      <c r="D58" s="35">
        <f t="shared" si="2"/>
        <v>43122</v>
      </c>
      <c r="E58" s="35">
        <f t="shared" ref="E58:E121" si="6">D58+4</f>
        <v>43126</v>
      </c>
    </row>
    <row r="59" spans="1:5" x14ac:dyDescent="0.2">
      <c r="A59" s="2" t="str">
        <f t="shared" si="0"/>
        <v>20185</v>
      </c>
      <c r="B59" s="2">
        <f t="shared" si="5"/>
        <v>2018</v>
      </c>
      <c r="C59" s="2">
        <v>5</v>
      </c>
      <c r="D59" s="35">
        <f t="shared" si="2"/>
        <v>43129</v>
      </c>
      <c r="E59" s="35">
        <f t="shared" si="6"/>
        <v>43133</v>
      </c>
    </row>
    <row r="60" spans="1:5" x14ac:dyDescent="0.2">
      <c r="A60" s="2" t="str">
        <f t="shared" si="0"/>
        <v>20186</v>
      </c>
      <c r="B60" s="2">
        <f t="shared" si="5"/>
        <v>2018</v>
      </c>
      <c r="C60" s="2">
        <v>6</v>
      </c>
      <c r="D60" s="35">
        <f t="shared" si="2"/>
        <v>43136</v>
      </c>
      <c r="E60" s="35">
        <f t="shared" si="6"/>
        <v>43140</v>
      </c>
    </row>
    <row r="61" spans="1:5" x14ac:dyDescent="0.2">
      <c r="A61" s="2" t="str">
        <f t="shared" si="0"/>
        <v>20187</v>
      </c>
      <c r="B61" s="2">
        <f t="shared" si="5"/>
        <v>2018</v>
      </c>
      <c r="C61" s="2">
        <v>7</v>
      </c>
      <c r="D61" s="35">
        <f t="shared" si="2"/>
        <v>43143</v>
      </c>
      <c r="E61" s="35">
        <f t="shared" si="6"/>
        <v>43147</v>
      </c>
    </row>
    <row r="62" spans="1:5" x14ac:dyDescent="0.2">
      <c r="A62" s="2" t="str">
        <f t="shared" si="0"/>
        <v>20188</v>
      </c>
      <c r="B62" s="2">
        <f t="shared" si="5"/>
        <v>2018</v>
      </c>
      <c r="C62" s="2">
        <v>8</v>
      </c>
      <c r="D62" s="35">
        <f t="shared" si="2"/>
        <v>43150</v>
      </c>
      <c r="E62" s="35">
        <f t="shared" si="6"/>
        <v>43154</v>
      </c>
    </row>
    <row r="63" spans="1:5" x14ac:dyDescent="0.2">
      <c r="A63" s="2" t="str">
        <f t="shared" si="0"/>
        <v>20189</v>
      </c>
      <c r="B63" s="2">
        <f t="shared" si="5"/>
        <v>2018</v>
      </c>
      <c r="C63" s="2">
        <v>9</v>
      </c>
      <c r="D63" s="35">
        <f t="shared" si="2"/>
        <v>43157</v>
      </c>
      <c r="E63" s="35">
        <f t="shared" si="6"/>
        <v>43161</v>
      </c>
    </row>
    <row r="64" spans="1:5" x14ac:dyDescent="0.2">
      <c r="A64" s="2" t="str">
        <f t="shared" si="0"/>
        <v>201810</v>
      </c>
      <c r="B64" s="2">
        <f t="shared" si="5"/>
        <v>2018</v>
      </c>
      <c r="C64" s="2">
        <v>10</v>
      </c>
      <c r="D64" s="35">
        <f t="shared" si="2"/>
        <v>43164</v>
      </c>
      <c r="E64" s="35">
        <f t="shared" si="6"/>
        <v>43168</v>
      </c>
    </row>
    <row r="65" spans="1:5" x14ac:dyDescent="0.2">
      <c r="A65" s="2" t="str">
        <f t="shared" si="0"/>
        <v>201811</v>
      </c>
      <c r="B65" s="2">
        <f t="shared" si="5"/>
        <v>2018</v>
      </c>
      <c r="C65" s="2">
        <v>11</v>
      </c>
      <c r="D65" s="35">
        <f t="shared" si="2"/>
        <v>43171</v>
      </c>
      <c r="E65" s="35">
        <f t="shared" si="6"/>
        <v>43175</v>
      </c>
    </row>
    <row r="66" spans="1:5" x14ac:dyDescent="0.2">
      <c r="A66" s="2" t="str">
        <f t="shared" si="0"/>
        <v>201812</v>
      </c>
      <c r="B66" s="2">
        <f t="shared" si="5"/>
        <v>2018</v>
      </c>
      <c r="C66" s="2">
        <v>12</v>
      </c>
      <c r="D66" s="35">
        <f t="shared" si="2"/>
        <v>43178</v>
      </c>
      <c r="E66" s="35">
        <f t="shared" si="6"/>
        <v>43182</v>
      </c>
    </row>
    <row r="67" spans="1:5" x14ac:dyDescent="0.2">
      <c r="A67" s="2" t="str">
        <f t="shared" si="0"/>
        <v>201813</v>
      </c>
      <c r="B67" s="2">
        <f t="shared" si="5"/>
        <v>2018</v>
      </c>
      <c r="C67" s="2">
        <v>13</v>
      </c>
      <c r="D67" s="35">
        <f t="shared" si="2"/>
        <v>43185</v>
      </c>
      <c r="E67" s="35">
        <f t="shared" si="6"/>
        <v>43189</v>
      </c>
    </row>
    <row r="68" spans="1:5" x14ac:dyDescent="0.2">
      <c r="A68" s="2" t="str">
        <f t="shared" ref="A68:A131" si="7">B68&amp;C68</f>
        <v>201814</v>
      </c>
      <c r="B68" s="2">
        <f t="shared" si="5"/>
        <v>2018</v>
      </c>
      <c r="C68" s="2">
        <v>14</v>
      </c>
      <c r="D68" s="35">
        <f t="shared" si="2"/>
        <v>43192</v>
      </c>
      <c r="E68" s="35">
        <f t="shared" si="6"/>
        <v>43196</v>
      </c>
    </row>
    <row r="69" spans="1:5" x14ac:dyDescent="0.2">
      <c r="A69" s="2" t="str">
        <f t="shared" si="7"/>
        <v>201815</v>
      </c>
      <c r="B69" s="2">
        <f t="shared" si="5"/>
        <v>2018</v>
      </c>
      <c r="C69" s="2">
        <v>15</v>
      </c>
      <c r="D69" s="35">
        <f t="shared" ref="D69:D132" si="8">D68+7</f>
        <v>43199</v>
      </c>
      <c r="E69" s="35">
        <f t="shared" si="6"/>
        <v>43203</v>
      </c>
    </row>
    <row r="70" spans="1:5" x14ac:dyDescent="0.2">
      <c r="A70" s="2" t="str">
        <f t="shared" si="7"/>
        <v>201816</v>
      </c>
      <c r="B70" s="2">
        <f t="shared" si="5"/>
        <v>2018</v>
      </c>
      <c r="C70" s="2">
        <v>16</v>
      </c>
      <c r="D70" s="35">
        <f t="shared" si="8"/>
        <v>43206</v>
      </c>
      <c r="E70" s="35">
        <f t="shared" si="6"/>
        <v>43210</v>
      </c>
    </row>
    <row r="71" spans="1:5" x14ac:dyDescent="0.2">
      <c r="A71" s="2" t="str">
        <f t="shared" si="7"/>
        <v>201817</v>
      </c>
      <c r="B71" s="2">
        <f t="shared" si="5"/>
        <v>2018</v>
      </c>
      <c r="C71" s="2">
        <v>17</v>
      </c>
      <c r="D71" s="35">
        <f t="shared" si="8"/>
        <v>43213</v>
      </c>
      <c r="E71" s="35">
        <f t="shared" si="6"/>
        <v>43217</v>
      </c>
    </row>
    <row r="72" spans="1:5" x14ac:dyDescent="0.2">
      <c r="A72" s="2" t="str">
        <f t="shared" si="7"/>
        <v>201818</v>
      </c>
      <c r="B72" s="2">
        <f t="shared" si="5"/>
        <v>2018</v>
      </c>
      <c r="C72" s="2">
        <v>18</v>
      </c>
      <c r="D72" s="35">
        <f t="shared" si="8"/>
        <v>43220</v>
      </c>
      <c r="E72" s="35">
        <f t="shared" si="6"/>
        <v>43224</v>
      </c>
    </row>
    <row r="73" spans="1:5" x14ac:dyDescent="0.2">
      <c r="A73" s="2" t="str">
        <f t="shared" si="7"/>
        <v>201819</v>
      </c>
      <c r="B73" s="2">
        <f t="shared" si="5"/>
        <v>2018</v>
      </c>
      <c r="C73" s="2">
        <v>19</v>
      </c>
      <c r="D73" s="35">
        <f t="shared" si="8"/>
        <v>43227</v>
      </c>
      <c r="E73" s="35">
        <f t="shared" si="6"/>
        <v>43231</v>
      </c>
    </row>
    <row r="74" spans="1:5" x14ac:dyDescent="0.2">
      <c r="A74" s="2" t="str">
        <f t="shared" si="7"/>
        <v>201820</v>
      </c>
      <c r="B74" s="2">
        <f t="shared" si="5"/>
        <v>2018</v>
      </c>
      <c r="C74" s="2">
        <v>20</v>
      </c>
      <c r="D74" s="35">
        <f t="shared" si="8"/>
        <v>43234</v>
      </c>
      <c r="E74" s="35">
        <f t="shared" si="6"/>
        <v>43238</v>
      </c>
    </row>
    <row r="75" spans="1:5" x14ac:dyDescent="0.2">
      <c r="A75" s="2" t="str">
        <f t="shared" si="7"/>
        <v>201821</v>
      </c>
      <c r="B75" s="2">
        <f t="shared" si="5"/>
        <v>2018</v>
      </c>
      <c r="C75" s="2">
        <v>21</v>
      </c>
      <c r="D75" s="35">
        <f t="shared" si="8"/>
        <v>43241</v>
      </c>
      <c r="E75" s="35">
        <f t="shared" si="6"/>
        <v>43245</v>
      </c>
    </row>
    <row r="76" spans="1:5" x14ac:dyDescent="0.2">
      <c r="A76" s="2" t="str">
        <f t="shared" si="7"/>
        <v>201822</v>
      </c>
      <c r="B76" s="2">
        <f t="shared" si="5"/>
        <v>2018</v>
      </c>
      <c r="C76" s="2">
        <v>22</v>
      </c>
      <c r="D76" s="35">
        <f t="shared" si="8"/>
        <v>43248</v>
      </c>
      <c r="E76" s="35">
        <f t="shared" si="6"/>
        <v>43252</v>
      </c>
    </row>
    <row r="77" spans="1:5" x14ac:dyDescent="0.2">
      <c r="A77" s="2" t="str">
        <f t="shared" si="7"/>
        <v>201823</v>
      </c>
      <c r="B77" s="2">
        <f t="shared" si="5"/>
        <v>2018</v>
      </c>
      <c r="C77" s="2">
        <v>23</v>
      </c>
      <c r="D77" s="35">
        <f t="shared" si="8"/>
        <v>43255</v>
      </c>
      <c r="E77" s="35">
        <f t="shared" si="6"/>
        <v>43259</v>
      </c>
    </row>
    <row r="78" spans="1:5" x14ac:dyDescent="0.2">
      <c r="A78" s="2" t="str">
        <f t="shared" si="7"/>
        <v>201824</v>
      </c>
      <c r="B78" s="2">
        <f t="shared" si="5"/>
        <v>2018</v>
      </c>
      <c r="C78" s="2">
        <v>24</v>
      </c>
      <c r="D78" s="35">
        <f t="shared" si="8"/>
        <v>43262</v>
      </c>
      <c r="E78" s="35">
        <f t="shared" si="6"/>
        <v>43266</v>
      </c>
    </row>
    <row r="79" spans="1:5" x14ac:dyDescent="0.2">
      <c r="A79" s="2" t="str">
        <f t="shared" si="7"/>
        <v>201825</v>
      </c>
      <c r="B79" s="2">
        <f t="shared" si="5"/>
        <v>2018</v>
      </c>
      <c r="C79" s="2">
        <v>25</v>
      </c>
      <c r="D79" s="35">
        <f t="shared" si="8"/>
        <v>43269</v>
      </c>
      <c r="E79" s="35">
        <f t="shared" si="6"/>
        <v>43273</v>
      </c>
    </row>
    <row r="80" spans="1:5" x14ac:dyDescent="0.2">
      <c r="A80" s="2" t="str">
        <f t="shared" si="7"/>
        <v>201826</v>
      </c>
      <c r="B80" s="2">
        <f t="shared" si="5"/>
        <v>2018</v>
      </c>
      <c r="C80" s="2">
        <v>26</v>
      </c>
      <c r="D80" s="35">
        <f t="shared" si="8"/>
        <v>43276</v>
      </c>
      <c r="E80" s="35">
        <f t="shared" si="6"/>
        <v>43280</v>
      </c>
    </row>
    <row r="81" spans="1:5" x14ac:dyDescent="0.2">
      <c r="A81" s="2" t="str">
        <f t="shared" si="7"/>
        <v>201827</v>
      </c>
      <c r="B81" s="2">
        <f t="shared" si="5"/>
        <v>2018</v>
      </c>
      <c r="C81" s="2">
        <v>27</v>
      </c>
      <c r="D81" s="35">
        <f t="shared" si="8"/>
        <v>43283</v>
      </c>
      <c r="E81" s="35">
        <f t="shared" si="6"/>
        <v>43287</v>
      </c>
    </row>
    <row r="82" spans="1:5" x14ac:dyDescent="0.2">
      <c r="A82" s="2" t="str">
        <f t="shared" si="7"/>
        <v>201828</v>
      </c>
      <c r="B82" s="2">
        <f t="shared" si="5"/>
        <v>2018</v>
      </c>
      <c r="C82" s="2">
        <v>28</v>
      </c>
      <c r="D82" s="35">
        <f t="shared" si="8"/>
        <v>43290</v>
      </c>
      <c r="E82" s="35">
        <f t="shared" si="6"/>
        <v>43294</v>
      </c>
    </row>
    <row r="83" spans="1:5" x14ac:dyDescent="0.2">
      <c r="A83" s="2" t="str">
        <f t="shared" si="7"/>
        <v>201829</v>
      </c>
      <c r="B83" s="2">
        <f t="shared" si="5"/>
        <v>2018</v>
      </c>
      <c r="C83" s="2">
        <v>29</v>
      </c>
      <c r="D83" s="35">
        <f t="shared" si="8"/>
        <v>43297</v>
      </c>
      <c r="E83" s="35">
        <f t="shared" si="6"/>
        <v>43301</v>
      </c>
    </row>
    <row r="84" spans="1:5" x14ac:dyDescent="0.2">
      <c r="A84" s="2" t="str">
        <f t="shared" si="7"/>
        <v>201830</v>
      </c>
      <c r="B84" s="2">
        <f t="shared" si="5"/>
        <v>2018</v>
      </c>
      <c r="C84" s="2">
        <v>30</v>
      </c>
      <c r="D84" s="35">
        <f t="shared" si="8"/>
        <v>43304</v>
      </c>
      <c r="E84" s="35">
        <f t="shared" si="6"/>
        <v>43308</v>
      </c>
    </row>
    <row r="85" spans="1:5" x14ac:dyDescent="0.2">
      <c r="A85" s="2" t="str">
        <f t="shared" si="7"/>
        <v>201831</v>
      </c>
      <c r="B85" s="2">
        <f t="shared" si="5"/>
        <v>2018</v>
      </c>
      <c r="C85" s="2">
        <v>31</v>
      </c>
      <c r="D85" s="35">
        <f t="shared" si="8"/>
        <v>43311</v>
      </c>
      <c r="E85" s="35">
        <f t="shared" si="6"/>
        <v>43315</v>
      </c>
    </row>
    <row r="86" spans="1:5" x14ac:dyDescent="0.2">
      <c r="A86" s="2" t="str">
        <f t="shared" si="7"/>
        <v>201832</v>
      </c>
      <c r="B86" s="2">
        <f t="shared" si="5"/>
        <v>2018</v>
      </c>
      <c r="C86" s="2">
        <v>32</v>
      </c>
      <c r="D86" s="35">
        <f t="shared" si="8"/>
        <v>43318</v>
      </c>
      <c r="E86" s="35">
        <f t="shared" si="6"/>
        <v>43322</v>
      </c>
    </row>
    <row r="87" spans="1:5" x14ac:dyDescent="0.2">
      <c r="A87" s="2" t="str">
        <f t="shared" si="7"/>
        <v>201833</v>
      </c>
      <c r="B87" s="2">
        <f t="shared" si="5"/>
        <v>2018</v>
      </c>
      <c r="C87" s="2">
        <v>33</v>
      </c>
      <c r="D87" s="35">
        <f t="shared" si="8"/>
        <v>43325</v>
      </c>
      <c r="E87" s="35">
        <f t="shared" si="6"/>
        <v>43329</v>
      </c>
    </row>
    <row r="88" spans="1:5" x14ac:dyDescent="0.2">
      <c r="A88" s="2" t="str">
        <f t="shared" si="7"/>
        <v>201834</v>
      </c>
      <c r="B88" s="2">
        <f t="shared" si="5"/>
        <v>2018</v>
      </c>
      <c r="C88" s="2">
        <v>34</v>
      </c>
      <c r="D88" s="35">
        <f t="shared" si="8"/>
        <v>43332</v>
      </c>
      <c r="E88" s="35">
        <f t="shared" si="6"/>
        <v>43336</v>
      </c>
    </row>
    <row r="89" spans="1:5" x14ac:dyDescent="0.2">
      <c r="A89" s="2" t="str">
        <f t="shared" si="7"/>
        <v>201835</v>
      </c>
      <c r="B89" s="2">
        <f t="shared" si="5"/>
        <v>2018</v>
      </c>
      <c r="C89" s="2">
        <v>35</v>
      </c>
      <c r="D89" s="35">
        <f t="shared" si="8"/>
        <v>43339</v>
      </c>
      <c r="E89" s="35">
        <f t="shared" si="6"/>
        <v>43343</v>
      </c>
    </row>
    <row r="90" spans="1:5" x14ac:dyDescent="0.2">
      <c r="A90" s="2" t="str">
        <f t="shared" si="7"/>
        <v>201836</v>
      </c>
      <c r="B90" s="2">
        <f t="shared" si="5"/>
        <v>2018</v>
      </c>
      <c r="C90" s="2">
        <v>36</v>
      </c>
      <c r="D90" s="35">
        <f t="shared" si="8"/>
        <v>43346</v>
      </c>
      <c r="E90" s="35">
        <f t="shared" si="6"/>
        <v>43350</v>
      </c>
    </row>
    <row r="91" spans="1:5" x14ac:dyDescent="0.2">
      <c r="A91" s="2" t="str">
        <f t="shared" si="7"/>
        <v>201837</v>
      </c>
      <c r="B91" s="2">
        <f t="shared" si="5"/>
        <v>2018</v>
      </c>
      <c r="C91" s="2">
        <v>37</v>
      </c>
      <c r="D91" s="35">
        <f t="shared" si="8"/>
        <v>43353</v>
      </c>
      <c r="E91" s="35">
        <f t="shared" si="6"/>
        <v>43357</v>
      </c>
    </row>
    <row r="92" spans="1:5" x14ac:dyDescent="0.2">
      <c r="A92" s="2" t="str">
        <f t="shared" si="7"/>
        <v>201838</v>
      </c>
      <c r="B92" s="2">
        <f t="shared" si="5"/>
        <v>2018</v>
      </c>
      <c r="C92" s="2">
        <v>38</v>
      </c>
      <c r="D92" s="35">
        <f t="shared" si="8"/>
        <v>43360</v>
      </c>
      <c r="E92" s="35">
        <f t="shared" si="6"/>
        <v>43364</v>
      </c>
    </row>
    <row r="93" spans="1:5" x14ac:dyDescent="0.2">
      <c r="A93" s="2" t="str">
        <f t="shared" si="7"/>
        <v>201839</v>
      </c>
      <c r="B93" s="2">
        <f t="shared" si="5"/>
        <v>2018</v>
      </c>
      <c r="C93" s="2">
        <v>39</v>
      </c>
      <c r="D93" s="35">
        <f t="shared" si="8"/>
        <v>43367</v>
      </c>
      <c r="E93" s="35">
        <f t="shared" si="6"/>
        <v>43371</v>
      </c>
    </row>
    <row r="94" spans="1:5" x14ac:dyDescent="0.2">
      <c r="A94" s="2" t="str">
        <f t="shared" si="7"/>
        <v>201840</v>
      </c>
      <c r="B94" s="2">
        <f t="shared" si="5"/>
        <v>2018</v>
      </c>
      <c r="C94" s="2">
        <v>40</v>
      </c>
      <c r="D94" s="35">
        <f t="shared" si="8"/>
        <v>43374</v>
      </c>
      <c r="E94" s="35">
        <f t="shared" si="6"/>
        <v>43378</v>
      </c>
    </row>
    <row r="95" spans="1:5" x14ac:dyDescent="0.2">
      <c r="A95" s="2" t="str">
        <f t="shared" si="7"/>
        <v>201841</v>
      </c>
      <c r="B95" s="2">
        <f t="shared" si="5"/>
        <v>2018</v>
      </c>
      <c r="C95" s="2">
        <v>41</v>
      </c>
      <c r="D95" s="35">
        <f t="shared" si="8"/>
        <v>43381</v>
      </c>
      <c r="E95" s="35">
        <f t="shared" si="6"/>
        <v>43385</v>
      </c>
    </row>
    <row r="96" spans="1:5" x14ac:dyDescent="0.2">
      <c r="A96" s="2" t="str">
        <f t="shared" si="7"/>
        <v>201842</v>
      </c>
      <c r="B96" s="2">
        <f t="shared" si="5"/>
        <v>2018</v>
      </c>
      <c r="C96" s="2">
        <v>42</v>
      </c>
      <c r="D96" s="35">
        <f t="shared" si="8"/>
        <v>43388</v>
      </c>
      <c r="E96" s="35">
        <f t="shared" si="6"/>
        <v>43392</v>
      </c>
    </row>
    <row r="97" spans="1:5" x14ac:dyDescent="0.2">
      <c r="A97" s="2" t="str">
        <f t="shared" si="7"/>
        <v>201843</v>
      </c>
      <c r="B97" s="2">
        <f t="shared" si="5"/>
        <v>2018</v>
      </c>
      <c r="C97" s="2">
        <v>43</v>
      </c>
      <c r="D97" s="35">
        <f t="shared" si="8"/>
        <v>43395</v>
      </c>
      <c r="E97" s="35">
        <f t="shared" si="6"/>
        <v>43399</v>
      </c>
    </row>
    <row r="98" spans="1:5" x14ac:dyDescent="0.2">
      <c r="A98" s="2" t="str">
        <f t="shared" si="7"/>
        <v>201844</v>
      </c>
      <c r="B98" s="2">
        <f t="shared" si="5"/>
        <v>2018</v>
      </c>
      <c r="C98" s="2">
        <v>44</v>
      </c>
      <c r="D98" s="35">
        <f t="shared" si="8"/>
        <v>43402</v>
      </c>
      <c r="E98" s="35">
        <f t="shared" si="6"/>
        <v>43406</v>
      </c>
    </row>
    <row r="99" spans="1:5" x14ac:dyDescent="0.2">
      <c r="A99" s="2" t="str">
        <f t="shared" si="7"/>
        <v>201845</v>
      </c>
      <c r="B99" s="2">
        <f t="shared" si="5"/>
        <v>2018</v>
      </c>
      <c r="C99" s="2">
        <v>45</v>
      </c>
      <c r="D99" s="35">
        <f t="shared" si="8"/>
        <v>43409</v>
      </c>
      <c r="E99" s="35">
        <f t="shared" si="6"/>
        <v>43413</v>
      </c>
    </row>
    <row r="100" spans="1:5" x14ac:dyDescent="0.2">
      <c r="A100" s="2" t="str">
        <f t="shared" si="7"/>
        <v>201846</v>
      </c>
      <c r="B100" s="2">
        <f t="shared" si="5"/>
        <v>2018</v>
      </c>
      <c r="C100" s="2">
        <v>46</v>
      </c>
      <c r="D100" s="35">
        <f t="shared" si="8"/>
        <v>43416</v>
      </c>
      <c r="E100" s="35">
        <f t="shared" si="6"/>
        <v>43420</v>
      </c>
    </row>
    <row r="101" spans="1:5" x14ac:dyDescent="0.2">
      <c r="A101" s="2" t="str">
        <f t="shared" si="7"/>
        <v>201847</v>
      </c>
      <c r="B101" s="2">
        <f t="shared" si="5"/>
        <v>2018</v>
      </c>
      <c r="C101" s="2">
        <v>47</v>
      </c>
      <c r="D101" s="35">
        <f t="shared" si="8"/>
        <v>43423</v>
      </c>
      <c r="E101" s="35">
        <f t="shared" si="6"/>
        <v>43427</v>
      </c>
    </row>
    <row r="102" spans="1:5" x14ac:dyDescent="0.2">
      <c r="A102" s="2" t="str">
        <f t="shared" si="7"/>
        <v>201848</v>
      </c>
      <c r="B102" s="2">
        <f t="shared" si="5"/>
        <v>2018</v>
      </c>
      <c r="C102" s="2">
        <v>48</v>
      </c>
      <c r="D102" s="35">
        <f t="shared" si="8"/>
        <v>43430</v>
      </c>
      <c r="E102" s="35">
        <f t="shared" si="6"/>
        <v>43434</v>
      </c>
    </row>
    <row r="103" spans="1:5" x14ac:dyDescent="0.2">
      <c r="A103" s="2" t="str">
        <f t="shared" si="7"/>
        <v>201849</v>
      </c>
      <c r="B103" s="2">
        <f t="shared" si="5"/>
        <v>2018</v>
      </c>
      <c r="C103" s="2">
        <v>49</v>
      </c>
      <c r="D103" s="35">
        <f t="shared" si="8"/>
        <v>43437</v>
      </c>
      <c r="E103" s="35">
        <f t="shared" si="6"/>
        <v>43441</v>
      </c>
    </row>
    <row r="104" spans="1:5" x14ac:dyDescent="0.2">
      <c r="A104" s="2" t="str">
        <f t="shared" si="7"/>
        <v>201850</v>
      </c>
      <c r="B104" s="2">
        <f t="shared" si="5"/>
        <v>2018</v>
      </c>
      <c r="C104" s="2">
        <v>50</v>
      </c>
      <c r="D104" s="35">
        <f t="shared" si="8"/>
        <v>43444</v>
      </c>
      <c r="E104" s="35">
        <f t="shared" si="6"/>
        <v>43448</v>
      </c>
    </row>
    <row r="105" spans="1:5" x14ac:dyDescent="0.2">
      <c r="A105" s="2" t="str">
        <f t="shared" si="7"/>
        <v>201851</v>
      </c>
      <c r="B105" s="2">
        <f t="shared" si="5"/>
        <v>2018</v>
      </c>
      <c r="C105" s="2">
        <v>51</v>
      </c>
      <c r="D105" s="35">
        <f t="shared" si="8"/>
        <v>43451</v>
      </c>
      <c r="E105" s="35">
        <f t="shared" si="6"/>
        <v>43455</v>
      </c>
    </row>
    <row r="106" spans="1:5" x14ac:dyDescent="0.2">
      <c r="A106" s="2" t="str">
        <f t="shared" si="7"/>
        <v>201852</v>
      </c>
      <c r="B106" s="2">
        <f t="shared" si="5"/>
        <v>2018</v>
      </c>
      <c r="C106" s="2">
        <v>52</v>
      </c>
      <c r="D106" s="35">
        <f t="shared" si="8"/>
        <v>43458</v>
      </c>
      <c r="E106" s="35">
        <f t="shared" si="6"/>
        <v>43462</v>
      </c>
    </row>
    <row r="107" spans="1:5" x14ac:dyDescent="0.2">
      <c r="A107" s="2" t="str">
        <f t="shared" si="7"/>
        <v>20191</v>
      </c>
      <c r="B107" s="2">
        <v>2019</v>
      </c>
      <c r="C107" s="2">
        <v>1</v>
      </c>
      <c r="D107" s="35">
        <f t="shared" si="8"/>
        <v>43465</v>
      </c>
      <c r="E107" s="35">
        <f t="shared" si="6"/>
        <v>43469</v>
      </c>
    </row>
    <row r="108" spans="1:5" x14ac:dyDescent="0.2">
      <c r="A108" s="2" t="str">
        <f t="shared" si="7"/>
        <v>20192</v>
      </c>
      <c r="B108" s="2">
        <f>B107</f>
        <v>2019</v>
      </c>
      <c r="C108" s="2">
        <v>2</v>
      </c>
      <c r="D108" s="35">
        <f t="shared" si="8"/>
        <v>43472</v>
      </c>
      <c r="E108" s="35">
        <f t="shared" si="6"/>
        <v>43476</v>
      </c>
    </row>
    <row r="109" spans="1:5" x14ac:dyDescent="0.2">
      <c r="A109" s="2" t="str">
        <f t="shared" si="7"/>
        <v>20193</v>
      </c>
      <c r="B109" s="2">
        <f t="shared" ref="B109:B158" si="9">B108</f>
        <v>2019</v>
      </c>
      <c r="C109" s="2">
        <v>3</v>
      </c>
      <c r="D109" s="35">
        <f t="shared" si="8"/>
        <v>43479</v>
      </c>
      <c r="E109" s="35">
        <f t="shared" si="6"/>
        <v>43483</v>
      </c>
    </row>
    <row r="110" spans="1:5" x14ac:dyDescent="0.2">
      <c r="A110" s="2" t="str">
        <f t="shared" si="7"/>
        <v>20194</v>
      </c>
      <c r="B110" s="2">
        <f t="shared" si="9"/>
        <v>2019</v>
      </c>
      <c r="C110" s="2">
        <v>4</v>
      </c>
      <c r="D110" s="35">
        <f t="shared" si="8"/>
        <v>43486</v>
      </c>
      <c r="E110" s="35">
        <f t="shared" si="6"/>
        <v>43490</v>
      </c>
    </row>
    <row r="111" spans="1:5" x14ac:dyDescent="0.2">
      <c r="A111" s="2" t="str">
        <f t="shared" si="7"/>
        <v>20195</v>
      </c>
      <c r="B111" s="2">
        <f t="shared" si="9"/>
        <v>2019</v>
      </c>
      <c r="C111" s="2">
        <v>5</v>
      </c>
      <c r="D111" s="35">
        <f t="shared" si="8"/>
        <v>43493</v>
      </c>
      <c r="E111" s="35">
        <f t="shared" si="6"/>
        <v>43497</v>
      </c>
    </row>
    <row r="112" spans="1:5" x14ac:dyDescent="0.2">
      <c r="A112" s="2" t="str">
        <f t="shared" si="7"/>
        <v>20196</v>
      </c>
      <c r="B112" s="2">
        <f t="shared" si="9"/>
        <v>2019</v>
      </c>
      <c r="C112" s="2">
        <v>6</v>
      </c>
      <c r="D112" s="35">
        <f t="shared" si="8"/>
        <v>43500</v>
      </c>
      <c r="E112" s="35">
        <f t="shared" si="6"/>
        <v>43504</v>
      </c>
    </row>
    <row r="113" spans="1:5" x14ac:dyDescent="0.2">
      <c r="A113" s="2" t="str">
        <f t="shared" si="7"/>
        <v>20197</v>
      </c>
      <c r="B113" s="2">
        <f t="shared" si="9"/>
        <v>2019</v>
      </c>
      <c r="C113" s="2">
        <v>7</v>
      </c>
      <c r="D113" s="35">
        <f t="shared" si="8"/>
        <v>43507</v>
      </c>
      <c r="E113" s="35">
        <f t="shared" si="6"/>
        <v>43511</v>
      </c>
    </row>
    <row r="114" spans="1:5" x14ac:dyDescent="0.2">
      <c r="A114" s="2" t="str">
        <f t="shared" si="7"/>
        <v>20198</v>
      </c>
      <c r="B114" s="2">
        <f t="shared" si="9"/>
        <v>2019</v>
      </c>
      <c r="C114" s="2">
        <v>8</v>
      </c>
      <c r="D114" s="35">
        <f t="shared" si="8"/>
        <v>43514</v>
      </c>
      <c r="E114" s="35">
        <f t="shared" si="6"/>
        <v>43518</v>
      </c>
    </row>
    <row r="115" spans="1:5" x14ac:dyDescent="0.2">
      <c r="A115" s="2" t="str">
        <f t="shared" si="7"/>
        <v>20199</v>
      </c>
      <c r="B115" s="2">
        <f t="shared" si="9"/>
        <v>2019</v>
      </c>
      <c r="C115" s="2">
        <v>9</v>
      </c>
      <c r="D115" s="35">
        <f t="shared" si="8"/>
        <v>43521</v>
      </c>
      <c r="E115" s="35">
        <f t="shared" si="6"/>
        <v>43525</v>
      </c>
    </row>
    <row r="116" spans="1:5" x14ac:dyDescent="0.2">
      <c r="A116" s="2" t="str">
        <f t="shared" si="7"/>
        <v>201910</v>
      </c>
      <c r="B116" s="2">
        <f t="shared" si="9"/>
        <v>2019</v>
      </c>
      <c r="C116" s="2">
        <v>10</v>
      </c>
      <c r="D116" s="35">
        <f t="shared" si="8"/>
        <v>43528</v>
      </c>
      <c r="E116" s="35">
        <f t="shared" si="6"/>
        <v>43532</v>
      </c>
    </row>
    <row r="117" spans="1:5" x14ac:dyDescent="0.2">
      <c r="A117" s="2" t="str">
        <f t="shared" si="7"/>
        <v>201911</v>
      </c>
      <c r="B117" s="2">
        <f t="shared" si="9"/>
        <v>2019</v>
      </c>
      <c r="C117" s="2">
        <v>11</v>
      </c>
      <c r="D117" s="35">
        <f t="shared" si="8"/>
        <v>43535</v>
      </c>
      <c r="E117" s="35">
        <f t="shared" si="6"/>
        <v>43539</v>
      </c>
    </row>
    <row r="118" spans="1:5" x14ac:dyDescent="0.2">
      <c r="A118" s="2" t="str">
        <f t="shared" si="7"/>
        <v>201912</v>
      </c>
      <c r="B118" s="2">
        <f t="shared" si="9"/>
        <v>2019</v>
      </c>
      <c r="C118" s="2">
        <v>12</v>
      </c>
      <c r="D118" s="35">
        <f t="shared" si="8"/>
        <v>43542</v>
      </c>
      <c r="E118" s="35">
        <f t="shared" si="6"/>
        <v>43546</v>
      </c>
    </row>
    <row r="119" spans="1:5" x14ac:dyDescent="0.2">
      <c r="A119" s="2" t="str">
        <f t="shared" si="7"/>
        <v>201913</v>
      </c>
      <c r="B119" s="2">
        <f t="shared" si="9"/>
        <v>2019</v>
      </c>
      <c r="C119" s="2">
        <v>13</v>
      </c>
      <c r="D119" s="35">
        <f t="shared" si="8"/>
        <v>43549</v>
      </c>
      <c r="E119" s="35">
        <f t="shared" si="6"/>
        <v>43553</v>
      </c>
    </row>
    <row r="120" spans="1:5" x14ac:dyDescent="0.2">
      <c r="A120" s="2" t="str">
        <f t="shared" si="7"/>
        <v>201914</v>
      </c>
      <c r="B120" s="2">
        <f t="shared" si="9"/>
        <v>2019</v>
      </c>
      <c r="C120" s="2">
        <v>14</v>
      </c>
      <c r="D120" s="35">
        <f t="shared" si="8"/>
        <v>43556</v>
      </c>
      <c r="E120" s="35">
        <f t="shared" si="6"/>
        <v>43560</v>
      </c>
    </row>
    <row r="121" spans="1:5" x14ac:dyDescent="0.2">
      <c r="A121" s="2" t="str">
        <f t="shared" si="7"/>
        <v>201915</v>
      </c>
      <c r="B121" s="2">
        <f t="shared" si="9"/>
        <v>2019</v>
      </c>
      <c r="C121" s="2">
        <v>15</v>
      </c>
      <c r="D121" s="35">
        <f t="shared" si="8"/>
        <v>43563</v>
      </c>
      <c r="E121" s="35">
        <f t="shared" si="6"/>
        <v>43567</v>
      </c>
    </row>
    <row r="122" spans="1:5" x14ac:dyDescent="0.2">
      <c r="A122" s="2" t="str">
        <f t="shared" si="7"/>
        <v>201916</v>
      </c>
      <c r="B122" s="2">
        <f t="shared" si="9"/>
        <v>2019</v>
      </c>
      <c r="C122" s="2">
        <v>16</v>
      </c>
      <c r="D122" s="35">
        <f t="shared" si="8"/>
        <v>43570</v>
      </c>
      <c r="E122" s="35">
        <f t="shared" ref="E122:E185" si="10">D122+4</f>
        <v>43574</v>
      </c>
    </row>
    <row r="123" spans="1:5" x14ac:dyDescent="0.2">
      <c r="A123" s="2" t="str">
        <f t="shared" si="7"/>
        <v>201917</v>
      </c>
      <c r="B123" s="2">
        <f t="shared" si="9"/>
        <v>2019</v>
      </c>
      <c r="C123" s="2">
        <v>17</v>
      </c>
      <c r="D123" s="35">
        <f t="shared" si="8"/>
        <v>43577</v>
      </c>
      <c r="E123" s="35">
        <f t="shared" si="10"/>
        <v>43581</v>
      </c>
    </row>
    <row r="124" spans="1:5" x14ac:dyDescent="0.2">
      <c r="A124" s="2" t="str">
        <f t="shared" si="7"/>
        <v>201918</v>
      </c>
      <c r="B124" s="2">
        <f t="shared" si="9"/>
        <v>2019</v>
      </c>
      <c r="C124" s="2">
        <v>18</v>
      </c>
      <c r="D124" s="35">
        <f t="shared" si="8"/>
        <v>43584</v>
      </c>
      <c r="E124" s="35">
        <f t="shared" si="10"/>
        <v>43588</v>
      </c>
    </row>
    <row r="125" spans="1:5" x14ac:dyDescent="0.2">
      <c r="A125" s="2" t="str">
        <f t="shared" si="7"/>
        <v>201919</v>
      </c>
      <c r="B125" s="2">
        <f t="shared" si="9"/>
        <v>2019</v>
      </c>
      <c r="C125" s="2">
        <v>19</v>
      </c>
      <c r="D125" s="35">
        <f t="shared" si="8"/>
        <v>43591</v>
      </c>
      <c r="E125" s="35">
        <f t="shared" si="10"/>
        <v>43595</v>
      </c>
    </row>
    <row r="126" spans="1:5" x14ac:dyDescent="0.2">
      <c r="A126" s="2" t="str">
        <f t="shared" si="7"/>
        <v>201920</v>
      </c>
      <c r="B126" s="2">
        <f t="shared" si="9"/>
        <v>2019</v>
      </c>
      <c r="C126" s="2">
        <v>20</v>
      </c>
      <c r="D126" s="35">
        <f t="shared" si="8"/>
        <v>43598</v>
      </c>
      <c r="E126" s="35">
        <f t="shared" si="10"/>
        <v>43602</v>
      </c>
    </row>
    <row r="127" spans="1:5" x14ac:dyDescent="0.2">
      <c r="A127" s="2" t="str">
        <f t="shared" si="7"/>
        <v>201921</v>
      </c>
      <c r="B127" s="2">
        <f t="shared" si="9"/>
        <v>2019</v>
      </c>
      <c r="C127" s="2">
        <v>21</v>
      </c>
      <c r="D127" s="35">
        <f t="shared" si="8"/>
        <v>43605</v>
      </c>
      <c r="E127" s="35">
        <f t="shared" si="10"/>
        <v>43609</v>
      </c>
    </row>
    <row r="128" spans="1:5" x14ac:dyDescent="0.2">
      <c r="A128" s="2" t="str">
        <f t="shared" si="7"/>
        <v>201922</v>
      </c>
      <c r="B128" s="2">
        <f t="shared" si="9"/>
        <v>2019</v>
      </c>
      <c r="C128" s="2">
        <v>22</v>
      </c>
      <c r="D128" s="35">
        <f t="shared" si="8"/>
        <v>43612</v>
      </c>
      <c r="E128" s="35">
        <f t="shared" si="10"/>
        <v>43616</v>
      </c>
    </row>
    <row r="129" spans="1:5" x14ac:dyDescent="0.2">
      <c r="A129" s="2" t="str">
        <f t="shared" si="7"/>
        <v>201923</v>
      </c>
      <c r="B129" s="2">
        <f t="shared" si="9"/>
        <v>2019</v>
      </c>
      <c r="C129" s="2">
        <v>23</v>
      </c>
      <c r="D129" s="35">
        <f t="shared" si="8"/>
        <v>43619</v>
      </c>
      <c r="E129" s="35">
        <f t="shared" si="10"/>
        <v>43623</v>
      </c>
    </row>
    <row r="130" spans="1:5" x14ac:dyDescent="0.2">
      <c r="A130" s="2" t="str">
        <f t="shared" si="7"/>
        <v>201924</v>
      </c>
      <c r="B130" s="2">
        <f t="shared" si="9"/>
        <v>2019</v>
      </c>
      <c r="C130" s="2">
        <v>24</v>
      </c>
      <c r="D130" s="35">
        <f t="shared" si="8"/>
        <v>43626</v>
      </c>
      <c r="E130" s="35">
        <f t="shared" si="10"/>
        <v>43630</v>
      </c>
    </row>
    <row r="131" spans="1:5" x14ac:dyDescent="0.2">
      <c r="A131" s="2" t="str">
        <f t="shared" si="7"/>
        <v>201925</v>
      </c>
      <c r="B131" s="2">
        <f t="shared" si="9"/>
        <v>2019</v>
      </c>
      <c r="C131" s="2">
        <v>25</v>
      </c>
      <c r="D131" s="35">
        <f t="shared" si="8"/>
        <v>43633</v>
      </c>
      <c r="E131" s="35">
        <f t="shared" si="10"/>
        <v>43637</v>
      </c>
    </row>
    <row r="132" spans="1:5" x14ac:dyDescent="0.2">
      <c r="A132" s="2" t="str">
        <f t="shared" ref="A132:A195" si="11">B132&amp;C132</f>
        <v>201926</v>
      </c>
      <c r="B132" s="2">
        <f t="shared" si="9"/>
        <v>2019</v>
      </c>
      <c r="C132" s="2">
        <v>26</v>
      </c>
      <c r="D132" s="35">
        <f t="shared" si="8"/>
        <v>43640</v>
      </c>
      <c r="E132" s="35">
        <f t="shared" si="10"/>
        <v>43644</v>
      </c>
    </row>
    <row r="133" spans="1:5" x14ac:dyDescent="0.2">
      <c r="A133" s="2" t="str">
        <f t="shared" si="11"/>
        <v>201927</v>
      </c>
      <c r="B133" s="2">
        <f t="shared" si="9"/>
        <v>2019</v>
      </c>
      <c r="C133" s="2">
        <v>27</v>
      </c>
      <c r="D133" s="35">
        <f t="shared" ref="D133:D196" si="12">D132+7</f>
        <v>43647</v>
      </c>
      <c r="E133" s="35">
        <f t="shared" si="10"/>
        <v>43651</v>
      </c>
    </row>
    <row r="134" spans="1:5" x14ac:dyDescent="0.2">
      <c r="A134" s="2" t="str">
        <f t="shared" si="11"/>
        <v>201928</v>
      </c>
      <c r="B134" s="2">
        <f t="shared" si="9"/>
        <v>2019</v>
      </c>
      <c r="C134" s="2">
        <v>28</v>
      </c>
      <c r="D134" s="35">
        <f t="shared" si="12"/>
        <v>43654</v>
      </c>
      <c r="E134" s="35">
        <f t="shared" si="10"/>
        <v>43658</v>
      </c>
    </row>
    <row r="135" spans="1:5" x14ac:dyDescent="0.2">
      <c r="A135" s="2" t="str">
        <f t="shared" si="11"/>
        <v>201929</v>
      </c>
      <c r="B135" s="2">
        <f t="shared" si="9"/>
        <v>2019</v>
      </c>
      <c r="C135" s="2">
        <v>29</v>
      </c>
      <c r="D135" s="35">
        <f t="shared" si="12"/>
        <v>43661</v>
      </c>
      <c r="E135" s="35">
        <f t="shared" si="10"/>
        <v>43665</v>
      </c>
    </row>
    <row r="136" spans="1:5" x14ac:dyDescent="0.2">
      <c r="A136" s="2" t="str">
        <f t="shared" si="11"/>
        <v>201930</v>
      </c>
      <c r="B136" s="2">
        <f t="shared" si="9"/>
        <v>2019</v>
      </c>
      <c r="C136" s="2">
        <v>30</v>
      </c>
      <c r="D136" s="35">
        <f t="shared" si="12"/>
        <v>43668</v>
      </c>
      <c r="E136" s="35">
        <f t="shared" si="10"/>
        <v>43672</v>
      </c>
    </row>
    <row r="137" spans="1:5" x14ac:dyDescent="0.2">
      <c r="A137" s="2" t="str">
        <f t="shared" si="11"/>
        <v>201931</v>
      </c>
      <c r="B137" s="2">
        <f t="shared" si="9"/>
        <v>2019</v>
      </c>
      <c r="C137" s="2">
        <v>31</v>
      </c>
      <c r="D137" s="35">
        <f t="shared" si="12"/>
        <v>43675</v>
      </c>
      <c r="E137" s="35">
        <f t="shared" si="10"/>
        <v>43679</v>
      </c>
    </row>
    <row r="138" spans="1:5" x14ac:dyDescent="0.2">
      <c r="A138" s="2" t="str">
        <f t="shared" si="11"/>
        <v>201932</v>
      </c>
      <c r="B138" s="2">
        <f t="shared" si="9"/>
        <v>2019</v>
      </c>
      <c r="C138" s="2">
        <v>32</v>
      </c>
      <c r="D138" s="35">
        <f t="shared" si="12"/>
        <v>43682</v>
      </c>
      <c r="E138" s="35">
        <f t="shared" si="10"/>
        <v>43686</v>
      </c>
    </row>
    <row r="139" spans="1:5" x14ac:dyDescent="0.2">
      <c r="A139" s="2" t="str">
        <f t="shared" si="11"/>
        <v>201933</v>
      </c>
      <c r="B139" s="2">
        <f t="shared" si="9"/>
        <v>2019</v>
      </c>
      <c r="C139" s="2">
        <v>33</v>
      </c>
      <c r="D139" s="35">
        <f t="shared" si="12"/>
        <v>43689</v>
      </c>
      <c r="E139" s="35">
        <f t="shared" si="10"/>
        <v>43693</v>
      </c>
    </row>
    <row r="140" spans="1:5" x14ac:dyDescent="0.2">
      <c r="A140" s="2" t="str">
        <f t="shared" si="11"/>
        <v>201934</v>
      </c>
      <c r="B140" s="2">
        <f t="shared" si="9"/>
        <v>2019</v>
      </c>
      <c r="C140" s="2">
        <v>34</v>
      </c>
      <c r="D140" s="35">
        <f t="shared" si="12"/>
        <v>43696</v>
      </c>
      <c r="E140" s="35">
        <f t="shared" si="10"/>
        <v>43700</v>
      </c>
    </row>
    <row r="141" spans="1:5" x14ac:dyDescent="0.2">
      <c r="A141" s="2" t="str">
        <f t="shared" si="11"/>
        <v>201935</v>
      </c>
      <c r="B141" s="2">
        <f t="shared" si="9"/>
        <v>2019</v>
      </c>
      <c r="C141" s="2">
        <v>35</v>
      </c>
      <c r="D141" s="35">
        <f t="shared" si="12"/>
        <v>43703</v>
      </c>
      <c r="E141" s="35">
        <f t="shared" si="10"/>
        <v>43707</v>
      </c>
    </row>
    <row r="142" spans="1:5" x14ac:dyDescent="0.2">
      <c r="A142" s="2" t="str">
        <f t="shared" si="11"/>
        <v>201936</v>
      </c>
      <c r="B142" s="2">
        <f t="shared" si="9"/>
        <v>2019</v>
      </c>
      <c r="C142" s="2">
        <v>36</v>
      </c>
      <c r="D142" s="35">
        <f t="shared" si="12"/>
        <v>43710</v>
      </c>
      <c r="E142" s="35">
        <f t="shared" si="10"/>
        <v>43714</v>
      </c>
    </row>
    <row r="143" spans="1:5" x14ac:dyDescent="0.2">
      <c r="A143" s="2" t="str">
        <f t="shared" si="11"/>
        <v>201937</v>
      </c>
      <c r="B143" s="2">
        <f t="shared" si="9"/>
        <v>2019</v>
      </c>
      <c r="C143" s="2">
        <v>37</v>
      </c>
      <c r="D143" s="35">
        <f t="shared" si="12"/>
        <v>43717</v>
      </c>
      <c r="E143" s="35">
        <f t="shared" si="10"/>
        <v>43721</v>
      </c>
    </row>
    <row r="144" spans="1:5" x14ac:dyDescent="0.2">
      <c r="A144" s="2" t="str">
        <f t="shared" si="11"/>
        <v>201938</v>
      </c>
      <c r="B144" s="2">
        <f t="shared" si="9"/>
        <v>2019</v>
      </c>
      <c r="C144" s="2">
        <v>38</v>
      </c>
      <c r="D144" s="35">
        <f t="shared" si="12"/>
        <v>43724</v>
      </c>
      <c r="E144" s="35">
        <f t="shared" si="10"/>
        <v>43728</v>
      </c>
    </row>
    <row r="145" spans="1:5" x14ac:dyDescent="0.2">
      <c r="A145" s="2" t="str">
        <f t="shared" si="11"/>
        <v>201939</v>
      </c>
      <c r="B145" s="2">
        <f t="shared" si="9"/>
        <v>2019</v>
      </c>
      <c r="C145" s="2">
        <v>39</v>
      </c>
      <c r="D145" s="35">
        <f t="shared" si="12"/>
        <v>43731</v>
      </c>
      <c r="E145" s="35">
        <f t="shared" si="10"/>
        <v>43735</v>
      </c>
    </row>
    <row r="146" spans="1:5" x14ac:dyDescent="0.2">
      <c r="A146" s="2" t="str">
        <f t="shared" si="11"/>
        <v>201940</v>
      </c>
      <c r="B146" s="2">
        <f t="shared" si="9"/>
        <v>2019</v>
      </c>
      <c r="C146" s="2">
        <v>40</v>
      </c>
      <c r="D146" s="35">
        <f t="shared" si="12"/>
        <v>43738</v>
      </c>
      <c r="E146" s="35">
        <f t="shared" si="10"/>
        <v>43742</v>
      </c>
    </row>
    <row r="147" spans="1:5" x14ac:dyDescent="0.2">
      <c r="A147" s="2" t="str">
        <f t="shared" si="11"/>
        <v>201941</v>
      </c>
      <c r="B147" s="2">
        <f t="shared" si="9"/>
        <v>2019</v>
      </c>
      <c r="C147" s="2">
        <v>41</v>
      </c>
      <c r="D147" s="35">
        <f t="shared" si="12"/>
        <v>43745</v>
      </c>
      <c r="E147" s="35">
        <f t="shared" si="10"/>
        <v>43749</v>
      </c>
    </row>
    <row r="148" spans="1:5" x14ac:dyDescent="0.2">
      <c r="A148" s="2" t="str">
        <f t="shared" si="11"/>
        <v>201942</v>
      </c>
      <c r="B148" s="2">
        <f t="shared" si="9"/>
        <v>2019</v>
      </c>
      <c r="C148" s="2">
        <v>42</v>
      </c>
      <c r="D148" s="35">
        <f t="shared" si="12"/>
        <v>43752</v>
      </c>
      <c r="E148" s="35">
        <f t="shared" si="10"/>
        <v>43756</v>
      </c>
    </row>
    <row r="149" spans="1:5" x14ac:dyDescent="0.2">
      <c r="A149" s="2" t="str">
        <f t="shared" si="11"/>
        <v>201943</v>
      </c>
      <c r="B149" s="2">
        <f t="shared" si="9"/>
        <v>2019</v>
      </c>
      <c r="C149" s="2">
        <v>43</v>
      </c>
      <c r="D149" s="35">
        <f t="shared" si="12"/>
        <v>43759</v>
      </c>
      <c r="E149" s="35">
        <f t="shared" si="10"/>
        <v>43763</v>
      </c>
    </row>
    <row r="150" spans="1:5" x14ac:dyDescent="0.2">
      <c r="A150" s="2" t="str">
        <f t="shared" si="11"/>
        <v>201944</v>
      </c>
      <c r="B150" s="2">
        <f t="shared" si="9"/>
        <v>2019</v>
      </c>
      <c r="C150" s="2">
        <v>44</v>
      </c>
      <c r="D150" s="35">
        <f t="shared" si="12"/>
        <v>43766</v>
      </c>
      <c r="E150" s="35">
        <f t="shared" si="10"/>
        <v>43770</v>
      </c>
    </row>
    <row r="151" spans="1:5" x14ac:dyDescent="0.2">
      <c r="A151" s="2" t="str">
        <f t="shared" si="11"/>
        <v>201945</v>
      </c>
      <c r="B151" s="2">
        <f t="shared" si="9"/>
        <v>2019</v>
      </c>
      <c r="C151" s="2">
        <v>45</v>
      </c>
      <c r="D151" s="35">
        <f t="shared" si="12"/>
        <v>43773</v>
      </c>
      <c r="E151" s="35">
        <f t="shared" si="10"/>
        <v>43777</v>
      </c>
    </row>
    <row r="152" spans="1:5" x14ac:dyDescent="0.2">
      <c r="A152" s="2" t="str">
        <f t="shared" si="11"/>
        <v>201946</v>
      </c>
      <c r="B152" s="2">
        <f t="shared" si="9"/>
        <v>2019</v>
      </c>
      <c r="C152" s="2">
        <v>46</v>
      </c>
      <c r="D152" s="35">
        <f t="shared" si="12"/>
        <v>43780</v>
      </c>
      <c r="E152" s="35">
        <f t="shared" si="10"/>
        <v>43784</v>
      </c>
    </row>
    <row r="153" spans="1:5" x14ac:dyDescent="0.2">
      <c r="A153" s="2" t="str">
        <f t="shared" si="11"/>
        <v>201947</v>
      </c>
      <c r="B153" s="2">
        <f t="shared" si="9"/>
        <v>2019</v>
      </c>
      <c r="C153" s="2">
        <v>47</v>
      </c>
      <c r="D153" s="35">
        <f t="shared" si="12"/>
        <v>43787</v>
      </c>
      <c r="E153" s="35">
        <f t="shared" si="10"/>
        <v>43791</v>
      </c>
    </row>
    <row r="154" spans="1:5" x14ac:dyDescent="0.2">
      <c r="A154" s="2" t="str">
        <f t="shared" si="11"/>
        <v>201948</v>
      </c>
      <c r="B154" s="2">
        <f t="shared" si="9"/>
        <v>2019</v>
      </c>
      <c r="C154" s="2">
        <v>48</v>
      </c>
      <c r="D154" s="35">
        <f t="shared" si="12"/>
        <v>43794</v>
      </c>
      <c r="E154" s="35">
        <f t="shared" si="10"/>
        <v>43798</v>
      </c>
    </row>
    <row r="155" spans="1:5" x14ac:dyDescent="0.2">
      <c r="A155" s="2" t="str">
        <f t="shared" si="11"/>
        <v>201949</v>
      </c>
      <c r="B155" s="2">
        <f t="shared" si="9"/>
        <v>2019</v>
      </c>
      <c r="C155" s="2">
        <v>49</v>
      </c>
      <c r="D155" s="35">
        <f t="shared" si="12"/>
        <v>43801</v>
      </c>
      <c r="E155" s="35">
        <f t="shared" si="10"/>
        <v>43805</v>
      </c>
    </row>
    <row r="156" spans="1:5" x14ac:dyDescent="0.2">
      <c r="A156" s="2" t="str">
        <f t="shared" si="11"/>
        <v>201950</v>
      </c>
      <c r="B156" s="2">
        <f t="shared" si="9"/>
        <v>2019</v>
      </c>
      <c r="C156" s="2">
        <v>50</v>
      </c>
      <c r="D156" s="35">
        <f t="shared" si="12"/>
        <v>43808</v>
      </c>
      <c r="E156" s="35">
        <f t="shared" si="10"/>
        <v>43812</v>
      </c>
    </row>
    <row r="157" spans="1:5" x14ac:dyDescent="0.2">
      <c r="A157" s="2" t="str">
        <f t="shared" si="11"/>
        <v>201951</v>
      </c>
      <c r="B157" s="2">
        <f t="shared" si="9"/>
        <v>2019</v>
      </c>
      <c r="C157" s="2">
        <v>51</v>
      </c>
      <c r="D157" s="35">
        <f t="shared" si="12"/>
        <v>43815</v>
      </c>
      <c r="E157" s="35">
        <f t="shared" si="10"/>
        <v>43819</v>
      </c>
    </row>
    <row r="158" spans="1:5" x14ac:dyDescent="0.2">
      <c r="A158" s="2" t="str">
        <f t="shared" si="11"/>
        <v>201952</v>
      </c>
      <c r="B158" s="2">
        <f t="shared" si="9"/>
        <v>2019</v>
      </c>
      <c r="C158" s="2">
        <v>52</v>
      </c>
      <c r="D158" s="35">
        <f t="shared" si="12"/>
        <v>43822</v>
      </c>
      <c r="E158" s="35">
        <f t="shared" si="10"/>
        <v>43826</v>
      </c>
    </row>
    <row r="159" spans="1:5" x14ac:dyDescent="0.2">
      <c r="A159" s="2" t="str">
        <f t="shared" si="11"/>
        <v>20201</v>
      </c>
      <c r="B159" s="2">
        <v>2020</v>
      </c>
      <c r="C159" s="2">
        <v>1</v>
      </c>
      <c r="D159" s="35">
        <f t="shared" si="12"/>
        <v>43829</v>
      </c>
      <c r="E159" s="35">
        <f t="shared" si="10"/>
        <v>43833</v>
      </c>
    </row>
    <row r="160" spans="1:5" x14ac:dyDescent="0.2">
      <c r="A160" s="2" t="str">
        <f t="shared" si="11"/>
        <v>20202</v>
      </c>
      <c r="B160" s="2">
        <f>B159</f>
        <v>2020</v>
      </c>
      <c r="C160" s="2">
        <v>2</v>
      </c>
      <c r="D160" s="35">
        <f t="shared" si="12"/>
        <v>43836</v>
      </c>
      <c r="E160" s="35">
        <f t="shared" si="10"/>
        <v>43840</v>
      </c>
    </row>
    <row r="161" spans="1:5" x14ac:dyDescent="0.2">
      <c r="A161" s="2" t="str">
        <f t="shared" si="11"/>
        <v>20203</v>
      </c>
      <c r="B161" s="2">
        <f t="shared" ref="B161:B211" si="13">B160</f>
        <v>2020</v>
      </c>
      <c r="C161" s="2">
        <v>3</v>
      </c>
      <c r="D161" s="35">
        <f t="shared" si="12"/>
        <v>43843</v>
      </c>
      <c r="E161" s="35">
        <f t="shared" si="10"/>
        <v>43847</v>
      </c>
    </row>
    <row r="162" spans="1:5" x14ac:dyDescent="0.2">
      <c r="A162" s="2" t="str">
        <f t="shared" si="11"/>
        <v>20204</v>
      </c>
      <c r="B162" s="2">
        <f t="shared" si="13"/>
        <v>2020</v>
      </c>
      <c r="C162" s="2">
        <v>4</v>
      </c>
      <c r="D162" s="35">
        <f t="shared" si="12"/>
        <v>43850</v>
      </c>
      <c r="E162" s="35">
        <f t="shared" si="10"/>
        <v>43854</v>
      </c>
    </row>
    <row r="163" spans="1:5" x14ac:dyDescent="0.2">
      <c r="A163" s="2" t="str">
        <f t="shared" si="11"/>
        <v>20205</v>
      </c>
      <c r="B163" s="2">
        <f t="shared" si="13"/>
        <v>2020</v>
      </c>
      <c r="C163" s="2">
        <v>5</v>
      </c>
      <c r="D163" s="35">
        <f t="shared" si="12"/>
        <v>43857</v>
      </c>
      <c r="E163" s="35">
        <f t="shared" si="10"/>
        <v>43861</v>
      </c>
    </row>
    <row r="164" spans="1:5" x14ac:dyDescent="0.2">
      <c r="A164" s="2" t="str">
        <f t="shared" si="11"/>
        <v>20206</v>
      </c>
      <c r="B164" s="2">
        <f t="shared" si="13"/>
        <v>2020</v>
      </c>
      <c r="C164" s="2">
        <v>6</v>
      </c>
      <c r="D164" s="35">
        <f t="shared" si="12"/>
        <v>43864</v>
      </c>
      <c r="E164" s="35">
        <f t="shared" si="10"/>
        <v>43868</v>
      </c>
    </row>
    <row r="165" spans="1:5" x14ac:dyDescent="0.2">
      <c r="A165" s="2" t="str">
        <f t="shared" si="11"/>
        <v>20207</v>
      </c>
      <c r="B165" s="2">
        <f t="shared" si="13"/>
        <v>2020</v>
      </c>
      <c r="C165" s="2">
        <v>7</v>
      </c>
      <c r="D165" s="35">
        <f t="shared" si="12"/>
        <v>43871</v>
      </c>
      <c r="E165" s="35">
        <f t="shared" si="10"/>
        <v>43875</v>
      </c>
    </row>
    <row r="166" spans="1:5" x14ac:dyDescent="0.2">
      <c r="A166" s="2" t="str">
        <f t="shared" si="11"/>
        <v>20208</v>
      </c>
      <c r="B166" s="2">
        <f t="shared" si="13"/>
        <v>2020</v>
      </c>
      <c r="C166" s="2">
        <v>8</v>
      </c>
      <c r="D166" s="35">
        <f t="shared" si="12"/>
        <v>43878</v>
      </c>
      <c r="E166" s="35">
        <f t="shared" si="10"/>
        <v>43882</v>
      </c>
    </row>
    <row r="167" spans="1:5" x14ac:dyDescent="0.2">
      <c r="A167" s="2" t="str">
        <f t="shared" si="11"/>
        <v>20209</v>
      </c>
      <c r="B167" s="2">
        <f t="shared" si="13"/>
        <v>2020</v>
      </c>
      <c r="C167" s="2">
        <v>9</v>
      </c>
      <c r="D167" s="35">
        <f t="shared" si="12"/>
        <v>43885</v>
      </c>
      <c r="E167" s="35">
        <f t="shared" si="10"/>
        <v>43889</v>
      </c>
    </row>
    <row r="168" spans="1:5" x14ac:dyDescent="0.2">
      <c r="A168" s="2" t="str">
        <f t="shared" si="11"/>
        <v>202010</v>
      </c>
      <c r="B168" s="2">
        <f t="shared" si="13"/>
        <v>2020</v>
      </c>
      <c r="C168" s="2">
        <v>10</v>
      </c>
      <c r="D168" s="35">
        <f t="shared" si="12"/>
        <v>43892</v>
      </c>
      <c r="E168" s="35">
        <f t="shared" si="10"/>
        <v>43896</v>
      </c>
    </row>
    <row r="169" spans="1:5" x14ac:dyDescent="0.2">
      <c r="A169" s="2" t="str">
        <f t="shared" si="11"/>
        <v>202011</v>
      </c>
      <c r="B169" s="2">
        <f t="shared" si="13"/>
        <v>2020</v>
      </c>
      <c r="C169" s="2">
        <v>11</v>
      </c>
      <c r="D169" s="35">
        <f t="shared" si="12"/>
        <v>43899</v>
      </c>
      <c r="E169" s="35">
        <f t="shared" si="10"/>
        <v>43903</v>
      </c>
    </row>
    <row r="170" spans="1:5" x14ac:dyDescent="0.2">
      <c r="A170" s="2" t="str">
        <f t="shared" si="11"/>
        <v>202012</v>
      </c>
      <c r="B170" s="2">
        <f t="shared" si="13"/>
        <v>2020</v>
      </c>
      <c r="C170" s="2">
        <v>12</v>
      </c>
      <c r="D170" s="35">
        <f t="shared" si="12"/>
        <v>43906</v>
      </c>
      <c r="E170" s="35">
        <f t="shared" si="10"/>
        <v>43910</v>
      </c>
    </row>
    <row r="171" spans="1:5" x14ac:dyDescent="0.2">
      <c r="A171" s="2" t="str">
        <f t="shared" si="11"/>
        <v>202013</v>
      </c>
      <c r="B171" s="2">
        <f t="shared" si="13"/>
        <v>2020</v>
      </c>
      <c r="C171" s="2">
        <v>13</v>
      </c>
      <c r="D171" s="35">
        <f t="shared" si="12"/>
        <v>43913</v>
      </c>
      <c r="E171" s="35">
        <f t="shared" si="10"/>
        <v>43917</v>
      </c>
    </row>
    <row r="172" spans="1:5" x14ac:dyDescent="0.2">
      <c r="A172" s="2" t="str">
        <f t="shared" si="11"/>
        <v>202014</v>
      </c>
      <c r="B172" s="2">
        <f t="shared" si="13"/>
        <v>2020</v>
      </c>
      <c r="C172" s="2">
        <v>14</v>
      </c>
      <c r="D172" s="35">
        <f t="shared" si="12"/>
        <v>43920</v>
      </c>
      <c r="E172" s="35">
        <f t="shared" si="10"/>
        <v>43924</v>
      </c>
    </row>
    <row r="173" spans="1:5" x14ac:dyDescent="0.2">
      <c r="A173" s="2" t="str">
        <f t="shared" si="11"/>
        <v>202015</v>
      </c>
      <c r="B173" s="2">
        <f t="shared" si="13"/>
        <v>2020</v>
      </c>
      <c r="C173" s="2">
        <v>15</v>
      </c>
      <c r="D173" s="35">
        <f t="shared" si="12"/>
        <v>43927</v>
      </c>
      <c r="E173" s="35">
        <f t="shared" si="10"/>
        <v>43931</v>
      </c>
    </row>
    <row r="174" spans="1:5" x14ac:dyDescent="0.2">
      <c r="A174" s="2" t="str">
        <f t="shared" si="11"/>
        <v>202016</v>
      </c>
      <c r="B174" s="2">
        <f t="shared" si="13"/>
        <v>2020</v>
      </c>
      <c r="C174" s="2">
        <v>16</v>
      </c>
      <c r="D174" s="35">
        <f t="shared" si="12"/>
        <v>43934</v>
      </c>
      <c r="E174" s="35">
        <f t="shared" si="10"/>
        <v>43938</v>
      </c>
    </row>
    <row r="175" spans="1:5" x14ac:dyDescent="0.2">
      <c r="A175" s="2" t="str">
        <f t="shared" si="11"/>
        <v>202017</v>
      </c>
      <c r="B175" s="2">
        <f t="shared" si="13"/>
        <v>2020</v>
      </c>
      <c r="C175" s="2">
        <v>17</v>
      </c>
      <c r="D175" s="35">
        <f t="shared" si="12"/>
        <v>43941</v>
      </c>
      <c r="E175" s="35">
        <f t="shared" si="10"/>
        <v>43945</v>
      </c>
    </row>
    <row r="176" spans="1:5" x14ac:dyDescent="0.2">
      <c r="A176" s="2" t="str">
        <f t="shared" si="11"/>
        <v>202018</v>
      </c>
      <c r="B176" s="2">
        <f t="shared" si="13"/>
        <v>2020</v>
      </c>
      <c r="C176" s="2">
        <v>18</v>
      </c>
      <c r="D176" s="35">
        <f t="shared" si="12"/>
        <v>43948</v>
      </c>
      <c r="E176" s="35">
        <f t="shared" si="10"/>
        <v>43952</v>
      </c>
    </row>
    <row r="177" spans="1:5" x14ac:dyDescent="0.2">
      <c r="A177" s="2" t="str">
        <f t="shared" si="11"/>
        <v>202019</v>
      </c>
      <c r="B177" s="2">
        <f t="shared" si="13"/>
        <v>2020</v>
      </c>
      <c r="C177" s="2">
        <v>19</v>
      </c>
      <c r="D177" s="35">
        <f t="shared" si="12"/>
        <v>43955</v>
      </c>
      <c r="E177" s="35">
        <f t="shared" si="10"/>
        <v>43959</v>
      </c>
    </row>
    <row r="178" spans="1:5" x14ac:dyDescent="0.2">
      <c r="A178" s="2" t="str">
        <f t="shared" si="11"/>
        <v>202020</v>
      </c>
      <c r="B178" s="2">
        <f t="shared" si="13"/>
        <v>2020</v>
      </c>
      <c r="C178" s="2">
        <v>20</v>
      </c>
      <c r="D178" s="35">
        <f t="shared" si="12"/>
        <v>43962</v>
      </c>
      <c r="E178" s="35">
        <f t="shared" si="10"/>
        <v>43966</v>
      </c>
    </row>
    <row r="179" spans="1:5" x14ac:dyDescent="0.2">
      <c r="A179" s="2" t="str">
        <f t="shared" si="11"/>
        <v>202021</v>
      </c>
      <c r="B179" s="2">
        <f t="shared" si="13"/>
        <v>2020</v>
      </c>
      <c r="C179" s="2">
        <v>21</v>
      </c>
      <c r="D179" s="35">
        <f t="shared" si="12"/>
        <v>43969</v>
      </c>
      <c r="E179" s="35">
        <f t="shared" si="10"/>
        <v>43973</v>
      </c>
    </row>
    <row r="180" spans="1:5" x14ac:dyDescent="0.2">
      <c r="A180" s="2" t="str">
        <f t="shared" si="11"/>
        <v>202022</v>
      </c>
      <c r="B180" s="2">
        <f t="shared" si="13"/>
        <v>2020</v>
      </c>
      <c r="C180" s="2">
        <v>22</v>
      </c>
      <c r="D180" s="35">
        <f t="shared" si="12"/>
        <v>43976</v>
      </c>
      <c r="E180" s="35">
        <f t="shared" si="10"/>
        <v>43980</v>
      </c>
    </row>
    <row r="181" spans="1:5" x14ac:dyDescent="0.2">
      <c r="A181" s="2" t="str">
        <f t="shared" si="11"/>
        <v>202023</v>
      </c>
      <c r="B181" s="2">
        <f t="shared" si="13"/>
        <v>2020</v>
      </c>
      <c r="C181" s="2">
        <v>23</v>
      </c>
      <c r="D181" s="35">
        <f t="shared" si="12"/>
        <v>43983</v>
      </c>
      <c r="E181" s="35">
        <f t="shared" si="10"/>
        <v>43987</v>
      </c>
    </row>
    <row r="182" spans="1:5" x14ac:dyDescent="0.2">
      <c r="A182" s="2" t="str">
        <f t="shared" si="11"/>
        <v>202024</v>
      </c>
      <c r="B182" s="2">
        <f t="shared" si="13"/>
        <v>2020</v>
      </c>
      <c r="C182" s="2">
        <v>24</v>
      </c>
      <c r="D182" s="35">
        <f t="shared" si="12"/>
        <v>43990</v>
      </c>
      <c r="E182" s="35">
        <f t="shared" si="10"/>
        <v>43994</v>
      </c>
    </row>
    <row r="183" spans="1:5" x14ac:dyDescent="0.2">
      <c r="A183" s="2" t="str">
        <f t="shared" si="11"/>
        <v>202025</v>
      </c>
      <c r="B183" s="2">
        <f t="shared" si="13"/>
        <v>2020</v>
      </c>
      <c r="C183" s="2">
        <v>25</v>
      </c>
      <c r="D183" s="35">
        <f t="shared" si="12"/>
        <v>43997</v>
      </c>
      <c r="E183" s="35">
        <f t="shared" si="10"/>
        <v>44001</v>
      </c>
    </row>
    <row r="184" spans="1:5" x14ac:dyDescent="0.2">
      <c r="A184" s="2" t="str">
        <f t="shared" si="11"/>
        <v>202026</v>
      </c>
      <c r="B184" s="2">
        <f t="shared" si="13"/>
        <v>2020</v>
      </c>
      <c r="C184" s="2">
        <v>26</v>
      </c>
      <c r="D184" s="35">
        <f t="shared" si="12"/>
        <v>44004</v>
      </c>
      <c r="E184" s="35">
        <f t="shared" si="10"/>
        <v>44008</v>
      </c>
    </row>
    <row r="185" spans="1:5" x14ac:dyDescent="0.2">
      <c r="A185" s="2" t="str">
        <f t="shared" si="11"/>
        <v>202027</v>
      </c>
      <c r="B185" s="2">
        <f t="shared" si="13"/>
        <v>2020</v>
      </c>
      <c r="C185" s="2">
        <v>27</v>
      </c>
      <c r="D185" s="35">
        <f t="shared" si="12"/>
        <v>44011</v>
      </c>
      <c r="E185" s="35">
        <f t="shared" si="10"/>
        <v>44015</v>
      </c>
    </row>
    <row r="186" spans="1:5" x14ac:dyDescent="0.2">
      <c r="A186" s="2" t="str">
        <f t="shared" si="11"/>
        <v>202028</v>
      </c>
      <c r="B186" s="2">
        <f t="shared" si="13"/>
        <v>2020</v>
      </c>
      <c r="C186" s="2">
        <v>28</v>
      </c>
      <c r="D186" s="35">
        <f t="shared" si="12"/>
        <v>44018</v>
      </c>
      <c r="E186" s="35">
        <f t="shared" ref="E186:E249" si="14">D186+4</f>
        <v>44022</v>
      </c>
    </row>
    <row r="187" spans="1:5" x14ac:dyDescent="0.2">
      <c r="A187" s="2" t="str">
        <f t="shared" si="11"/>
        <v>202029</v>
      </c>
      <c r="B187" s="2">
        <f t="shared" si="13"/>
        <v>2020</v>
      </c>
      <c r="C187" s="2">
        <v>29</v>
      </c>
      <c r="D187" s="35">
        <f t="shared" si="12"/>
        <v>44025</v>
      </c>
      <c r="E187" s="35">
        <f t="shared" si="14"/>
        <v>44029</v>
      </c>
    </row>
    <row r="188" spans="1:5" x14ac:dyDescent="0.2">
      <c r="A188" s="2" t="str">
        <f t="shared" si="11"/>
        <v>202030</v>
      </c>
      <c r="B188" s="2">
        <f t="shared" si="13"/>
        <v>2020</v>
      </c>
      <c r="C188" s="2">
        <v>30</v>
      </c>
      <c r="D188" s="35">
        <f t="shared" si="12"/>
        <v>44032</v>
      </c>
      <c r="E188" s="35">
        <f t="shared" si="14"/>
        <v>44036</v>
      </c>
    </row>
    <row r="189" spans="1:5" x14ac:dyDescent="0.2">
      <c r="A189" s="2" t="str">
        <f t="shared" si="11"/>
        <v>202031</v>
      </c>
      <c r="B189" s="2">
        <f t="shared" si="13"/>
        <v>2020</v>
      </c>
      <c r="C189" s="2">
        <v>31</v>
      </c>
      <c r="D189" s="35">
        <f t="shared" si="12"/>
        <v>44039</v>
      </c>
      <c r="E189" s="35">
        <f t="shared" si="14"/>
        <v>44043</v>
      </c>
    </row>
    <row r="190" spans="1:5" x14ac:dyDescent="0.2">
      <c r="A190" s="2" t="str">
        <f t="shared" si="11"/>
        <v>202032</v>
      </c>
      <c r="B190" s="2">
        <f t="shared" si="13"/>
        <v>2020</v>
      </c>
      <c r="C190" s="2">
        <v>32</v>
      </c>
      <c r="D190" s="35">
        <f t="shared" si="12"/>
        <v>44046</v>
      </c>
      <c r="E190" s="35">
        <f t="shared" si="14"/>
        <v>44050</v>
      </c>
    </row>
    <row r="191" spans="1:5" x14ac:dyDescent="0.2">
      <c r="A191" s="2" t="str">
        <f t="shared" si="11"/>
        <v>202033</v>
      </c>
      <c r="B191" s="2">
        <f t="shared" si="13"/>
        <v>2020</v>
      </c>
      <c r="C191" s="2">
        <v>33</v>
      </c>
      <c r="D191" s="35">
        <f t="shared" si="12"/>
        <v>44053</v>
      </c>
      <c r="E191" s="35">
        <f t="shared" si="14"/>
        <v>44057</v>
      </c>
    </row>
    <row r="192" spans="1:5" x14ac:dyDescent="0.2">
      <c r="A192" s="2" t="str">
        <f t="shared" si="11"/>
        <v>202034</v>
      </c>
      <c r="B192" s="2">
        <f t="shared" si="13"/>
        <v>2020</v>
      </c>
      <c r="C192" s="2">
        <v>34</v>
      </c>
      <c r="D192" s="35">
        <f t="shared" si="12"/>
        <v>44060</v>
      </c>
      <c r="E192" s="35">
        <f t="shared" si="14"/>
        <v>44064</v>
      </c>
    </row>
    <row r="193" spans="1:5" x14ac:dyDescent="0.2">
      <c r="A193" s="2" t="str">
        <f t="shared" si="11"/>
        <v>202035</v>
      </c>
      <c r="B193" s="2">
        <f t="shared" si="13"/>
        <v>2020</v>
      </c>
      <c r="C193" s="2">
        <v>35</v>
      </c>
      <c r="D193" s="35">
        <f t="shared" si="12"/>
        <v>44067</v>
      </c>
      <c r="E193" s="35">
        <f t="shared" si="14"/>
        <v>44071</v>
      </c>
    </row>
    <row r="194" spans="1:5" x14ac:dyDescent="0.2">
      <c r="A194" s="2" t="str">
        <f t="shared" si="11"/>
        <v>202036</v>
      </c>
      <c r="B194" s="2">
        <f t="shared" si="13"/>
        <v>2020</v>
      </c>
      <c r="C194" s="2">
        <v>36</v>
      </c>
      <c r="D194" s="35">
        <f t="shared" si="12"/>
        <v>44074</v>
      </c>
      <c r="E194" s="35">
        <f t="shared" si="14"/>
        <v>44078</v>
      </c>
    </row>
    <row r="195" spans="1:5" x14ac:dyDescent="0.2">
      <c r="A195" s="2" t="str">
        <f t="shared" si="11"/>
        <v>202037</v>
      </c>
      <c r="B195" s="2">
        <f t="shared" si="13"/>
        <v>2020</v>
      </c>
      <c r="C195" s="2">
        <v>37</v>
      </c>
      <c r="D195" s="35">
        <f t="shared" si="12"/>
        <v>44081</v>
      </c>
      <c r="E195" s="35">
        <f t="shared" si="14"/>
        <v>44085</v>
      </c>
    </row>
    <row r="196" spans="1:5" x14ac:dyDescent="0.2">
      <c r="A196" s="2" t="str">
        <f t="shared" ref="A196:A259" si="15">B196&amp;C196</f>
        <v>202038</v>
      </c>
      <c r="B196" s="2">
        <f t="shared" si="13"/>
        <v>2020</v>
      </c>
      <c r="C196" s="2">
        <v>38</v>
      </c>
      <c r="D196" s="35">
        <f t="shared" si="12"/>
        <v>44088</v>
      </c>
      <c r="E196" s="35">
        <f t="shared" si="14"/>
        <v>44092</v>
      </c>
    </row>
    <row r="197" spans="1:5" x14ac:dyDescent="0.2">
      <c r="A197" s="2" t="str">
        <f t="shared" si="15"/>
        <v>202039</v>
      </c>
      <c r="B197" s="2">
        <f t="shared" si="13"/>
        <v>2020</v>
      </c>
      <c r="C197" s="2">
        <v>39</v>
      </c>
      <c r="D197" s="35">
        <f t="shared" ref="D197:D260" si="16">D196+7</f>
        <v>44095</v>
      </c>
      <c r="E197" s="35">
        <f t="shared" si="14"/>
        <v>44099</v>
      </c>
    </row>
    <row r="198" spans="1:5" x14ac:dyDescent="0.2">
      <c r="A198" s="2" t="str">
        <f t="shared" si="15"/>
        <v>202040</v>
      </c>
      <c r="B198" s="2">
        <f t="shared" si="13"/>
        <v>2020</v>
      </c>
      <c r="C198" s="2">
        <v>40</v>
      </c>
      <c r="D198" s="35">
        <f t="shared" si="16"/>
        <v>44102</v>
      </c>
      <c r="E198" s="35">
        <f t="shared" si="14"/>
        <v>44106</v>
      </c>
    </row>
    <row r="199" spans="1:5" x14ac:dyDescent="0.2">
      <c r="A199" s="2" t="str">
        <f t="shared" si="15"/>
        <v>202041</v>
      </c>
      <c r="B199" s="2">
        <f t="shared" si="13"/>
        <v>2020</v>
      </c>
      <c r="C199" s="2">
        <v>41</v>
      </c>
      <c r="D199" s="35">
        <f t="shared" si="16"/>
        <v>44109</v>
      </c>
      <c r="E199" s="35">
        <f t="shared" si="14"/>
        <v>44113</v>
      </c>
    </row>
    <row r="200" spans="1:5" x14ac:dyDescent="0.2">
      <c r="A200" s="2" t="str">
        <f t="shared" si="15"/>
        <v>202042</v>
      </c>
      <c r="B200" s="2">
        <f t="shared" si="13"/>
        <v>2020</v>
      </c>
      <c r="C200" s="2">
        <v>42</v>
      </c>
      <c r="D200" s="35">
        <f t="shared" si="16"/>
        <v>44116</v>
      </c>
      <c r="E200" s="35">
        <f t="shared" si="14"/>
        <v>44120</v>
      </c>
    </row>
    <row r="201" spans="1:5" x14ac:dyDescent="0.2">
      <c r="A201" s="2" t="str">
        <f t="shared" si="15"/>
        <v>202043</v>
      </c>
      <c r="B201" s="2">
        <f t="shared" si="13"/>
        <v>2020</v>
      </c>
      <c r="C201" s="2">
        <v>43</v>
      </c>
      <c r="D201" s="35">
        <f t="shared" si="16"/>
        <v>44123</v>
      </c>
      <c r="E201" s="35">
        <f t="shared" si="14"/>
        <v>44127</v>
      </c>
    </row>
    <row r="202" spans="1:5" x14ac:dyDescent="0.2">
      <c r="A202" s="2" t="str">
        <f t="shared" si="15"/>
        <v>202044</v>
      </c>
      <c r="B202" s="2">
        <f t="shared" si="13"/>
        <v>2020</v>
      </c>
      <c r="C202" s="2">
        <v>44</v>
      </c>
      <c r="D202" s="35">
        <f t="shared" si="16"/>
        <v>44130</v>
      </c>
      <c r="E202" s="35">
        <f t="shared" si="14"/>
        <v>44134</v>
      </c>
    </row>
    <row r="203" spans="1:5" x14ac:dyDescent="0.2">
      <c r="A203" s="2" t="str">
        <f t="shared" si="15"/>
        <v>202045</v>
      </c>
      <c r="B203" s="2">
        <f t="shared" si="13"/>
        <v>2020</v>
      </c>
      <c r="C203" s="2">
        <v>45</v>
      </c>
      <c r="D203" s="35">
        <f t="shared" si="16"/>
        <v>44137</v>
      </c>
      <c r="E203" s="35">
        <f t="shared" si="14"/>
        <v>44141</v>
      </c>
    </row>
    <row r="204" spans="1:5" x14ac:dyDescent="0.2">
      <c r="A204" s="2" t="str">
        <f t="shared" si="15"/>
        <v>202046</v>
      </c>
      <c r="B204" s="2">
        <f t="shared" si="13"/>
        <v>2020</v>
      </c>
      <c r="C204" s="2">
        <v>46</v>
      </c>
      <c r="D204" s="35">
        <f t="shared" si="16"/>
        <v>44144</v>
      </c>
      <c r="E204" s="35">
        <f t="shared" si="14"/>
        <v>44148</v>
      </c>
    </row>
    <row r="205" spans="1:5" x14ac:dyDescent="0.2">
      <c r="A205" s="2" t="str">
        <f t="shared" si="15"/>
        <v>202047</v>
      </c>
      <c r="B205" s="2">
        <f t="shared" si="13"/>
        <v>2020</v>
      </c>
      <c r="C205" s="2">
        <v>47</v>
      </c>
      <c r="D205" s="35">
        <f t="shared" si="16"/>
        <v>44151</v>
      </c>
      <c r="E205" s="35">
        <f t="shared" si="14"/>
        <v>44155</v>
      </c>
    </row>
    <row r="206" spans="1:5" x14ac:dyDescent="0.2">
      <c r="A206" s="2" t="str">
        <f t="shared" si="15"/>
        <v>202048</v>
      </c>
      <c r="B206" s="2">
        <f t="shared" si="13"/>
        <v>2020</v>
      </c>
      <c r="C206" s="2">
        <v>48</v>
      </c>
      <c r="D206" s="35">
        <f t="shared" si="16"/>
        <v>44158</v>
      </c>
      <c r="E206" s="35">
        <f t="shared" si="14"/>
        <v>44162</v>
      </c>
    </row>
    <row r="207" spans="1:5" x14ac:dyDescent="0.2">
      <c r="A207" s="2" t="str">
        <f t="shared" si="15"/>
        <v>202049</v>
      </c>
      <c r="B207" s="2">
        <f t="shared" si="13"/>
        <v>2020</v>
      </c>
      <c r="C207" s="2">
        <v>49</v>
      </c>
      <c r="D207" s="35">
        <f t="shared" si="16"/>
        <v>44165</v>
      </c>
      <c r="E207" s="35">
        <f t="shared" si="14"/>
        <v>44169</v>
      </c>
    </row>
    <row r="208" spans="1:5" x14ac:dyDescent="0.2">
      <c r="A208" s="2" t="str">
        <f t="shared" si="15"/>
        <v>202050</v>
      </c>
      <c r="B208" s="2">
        <f t="shared" si="13"/>
        <v>2020</v>
      </c>
      <c r="C208" s="2">
        <v>50</v>
      </c>
      <c r="D208" s="35">
        <f t="shared" si="16"/>
        <v>44172</v>
      </c>
      <c r="E208" s="35">
        <f t="shared" si="14"/>
        <v>44176</v>
      </c>
    </row>
    <row r="209" spans="1:5" x14ac:dyDescent="0.2">
      <c r="A209" s="2" t="str">
        <f t="shared" si="15"/>
        <v>202051</v>
      </c>
      <c r="B209" s="2">
        <f t="shared" si="13"/>
        <v>2020</v>
      </c>
      <c r="C209" s="2">
        <v>51</v>
      </c>
      <c r="D209" s="35">
        <f t="shared" si="16"/>
        <v>44179</v>
      </c>
      <c r="E209" s="35">
        <f t="shared" si="14"/>
        <v>44183</v>
      </c>
    </row>
    <row r="210" spans="1:5" x14ac:dyDescent="0.2">
      <c r="A210" s="2" t="str">
        <f t="shared" si="15"/>
        <v>202052</v>
      </c>
      <c r="B210" s="2">
        <f t="shared" si="13"/>
        <v>2020</v>
      </c>
      <c r="C210" s="2">
        <v>52</v>
      </c>
      <c r="D210" s="35">
        <f t="shared" si="16"/>
        <v>44186</v>
      </c>
      <c r="E210" s="35">
        <f t="shared" si="14"/>
        <v>44190</v>
      </c>
    </row>
    <row r="211" spans="1:5" x14ac:dyDescent="0.2">
      <c r="A211" s="2" t="str">
        <f t="shared" si="15"/>
        <v>202053</v>
      </c>
      <c r="B211" s="2">
        <f t="shared" si="13"/>
        <v>2020</v>
      </c>
      <c r="C211">
        <v>53</v>
      </c>
      <c r="D211" s="35">
        <f t="shared" si="16"/>
        <v>44193</v>
      </c>
      <c r="E211" s="35">
        <f t="shared" si="14"/>
        <v>44197</v>
      </c>
    </row>
    <row r="212" spans="1:5" x14ac:dyDescent="0.2">
      <c r="A212" s="2" t="str">
        <f t="shared" si="15"/>
        <v>20211</v>
      </c>
      <c r="B212" s="2">
        <v>2021</v>
      </c>
      <c r="C212" s="2">
        <v>1</v>
      </c>
      <c r="D212" s="35">
        <f t="shared" si="16"/>
        <v>44200</v>
      </c>
      <c r="E212" s="35">
        <f t="shared" si="14"/>
        <v>44204</v>
      </c>
    </row>
    <row r="213" spans="1:5" x14ac:dyDescent="0.2">
      <c r="A213" s="2" t="str">
        <f t="shared" si="15"/>
        <v>20212</v>
      </c>
      <c r="B213" s="2">
        <f>B212</f>
        <v>2021</v>
      </c>
      <c r="C213" s="2">
        <v>2</v>
      </c>
      <c r="D213" s="35">
        <f t="shared" si="16"/>
        <v>44207</v>
      </c>
      <c r="E213" s="35">
        <f t="shared" si="14"/>
        <v>44211</v>
      </c>
    </row>
    <row r="214" spans="1:5" x14ac:dyDescent="0.2">
      <c r="A214" s="2" t="str">
        <f t="shared" si="15"/>
        <v>20213</v>
      </c>
      <c r="B214" s="2">
        <f t="shared" ref="B214:B263" si="17">B213</f>
        <v>2021</v>
      </c>
      <c r="C214" s="2">
        <v>3</v>
      </c>
      <c r="D214" s="35">
        <f t="shared" si="16"/>
        <v>44214</v>
      </c>
      <c r="E214" s="35">
        <f t="shared" si="14"/>
        <v>44218</v>
      </c>
    </row>
    <row r="215" spans="1:5" x14ac:dyDescent="0.2">
      <c r="A215" s="2" t="str">
        <f t="shared" si="15"/>
        <v>20214</v>
      </c>
      <c r="B215" s="2">
        <f t="shared" si="17"/>
        <v>2021</v>
      </c>
      <c r="C215" s="2">
        <v>4</v>
      </c>
      <c r="D215" s="35">
        <f t="shared" si="16"/>
        <v>44221</v>
      </c>
      <c r="E215" s="35">
        <f t="shared" si="14"/>
        <v>44225</v>
      </c>
    </row>
    <row r="216" spans="1:5" x14ac:dyDescent="0.2">
      <c r="A216" s="2" t="str">
        <f t="shared" si="15"/>
        <v>20215</v>
      </c>
      <c r="B216" s="2">
        <f t="shared" si="17"/>
        <v>2021</v>
      </c>
      <c r="C216" s="2">
        <v>5</v>
      </c>
      <c r="D216" s="35">
        <f t="shared" si="16"/>
        <v>44228</v>
      </c>
      <c r="E216" s="35">
        <f t="shared" si="14"/>
        <v>44232</v>
      </c>
    </row>
    <row r="217" spans="1:5" x14ac:dyDescent="0.2">
      <c r="A217" s="2" t="str">
        <f t="shared" si="15"/>
        <v>20216</v>
      </c>
      <c r="B217" s="2">
        <f t="shared" si="17"/>
        <v>2021</v>
      </c>
      <c r="C217" s="2">
        <v>6</v>
      </c>
      <c r="D217" s="35">
        <f t="shared" si="16"/>
        <v>44235</v>
      </c>
      <c r="E217" s="35">
        <f t="shared" si="14"/>
        <v>44239</v>
      </c>
    </row>
    <row r="218" spans="1:5" x14ac:dyDescent="0.2">
      <c r="A218" s="2" t="str">
        <f t="shared" si="15"/>
        <v>20217</v>
      </c>
      <c r="B218" s="2">
        <f t="shared" si="17"/>
        <v>2021</v>
      </c>
      <c r="C218" s="2">
        <v>7</v>
      </c>
      <c r="D218" s="35">
        <f t="shared" si="16"/>
        <v>44242</v>
      </c>
      <c r="E218" s="35">
        <f t="shared" si="14"/>
        <v>44246</v>
      </c>
    </row>
    <row r="219" spans="1:5" x14ac:dyDescent="0.2">
      <c r="A219" s="2" t="str">
        <f t="shared" si="15"/>
        <v>20218</v>
      </c>
      <c r="B219" s="2">
        <f t="shared" si="17"/>
        <v>2021</v>
      </c>
      <c r="C219" s="2">
        <v>8</v>
      </c>
      <c r="D219" s="35">
        <f t="shared" si="16"/>
        <v>44249</v>
      </c>
      <c r="E219" s="35">
        <f t="shared" si="14"/>
        <v>44253</v>
      </c>
    </row>
    <row r="220" spans="1:5" x14ac:dyDescent="0.2">
      <c r="A220" s="2" t="str">
        <f t="shared" si="15"/>
        <v>20219</v>
      </c>
      <c r="B220" s="2">
        <f t="shared" si="17"/>
        <v>2021</v>
      </c>
      <c r="C220" s="2">
        <v>9</v>
      </c>
      <c r="D220" s="35">
        <f t="shared" si="16"/>
        <v>44256</v>
      </c>
      <c r="E220" s="35">
        <f t="shared" si="14"/>
        <v>44260</v>
      </c>
    </row>
    <row r="221" spans="1:5" x14ac:dyDescent="0.2">
      <c r="A221" s="2" t="str">
        <f t="shared" si="15"/>
        <v>202110</v>
      </c>
      <c r="B221" s="2">
        <f t="shared" si="17"/>
        <v>2021</v>
      </c>
      <c r="C221" s="2">
        <v>10</v>
      </c>
      <c r="D221" s="35">
        <f t="shared" si="16"/>
        <v>44263</v>
      </c>
      <c r="E221" s="35">
        <f t="shared" si="14"/>
        <v>44267</v>
      </c>
    </row>
    <row r="222" spans="1:5" x14ac:dyDescent="0.2">
      <c r="A222" s="2" t="str">
        <f t="shared" si="15"/>
        <v>202111</v>
      </c>
      <c r="B222" s="2">
        <f t="shared" si="17"/>
        <v>2021</v>
      </c>
      <c r="C222" s="2">
        <v>11</v>
      </c>
      <c r="D222" s="35">
        <f t="shared" si="16"/>
        <v>44270</v>
      </c>
      <c r="E222" s="35">
        <f t="shared" si="14"/>
        <v>44274</v>
      </c>
    </row>
    <row r="223" spans="1:5" x14ac:dyDescent="0.2">
      <c r="A223" s="2" t="str">
        <f t="shared" si="15"/>
        <v>202112</v>
      </c>
      <c r="B223" s="2">
        <f t="shared" si="17"/>
        <v>2021</v>
      </c>
      <c r="C223" s="2">
        <v>12</v>
      </c>
      <c r="D223" s="35">
        <f t="shared" si="16"/>
        <v>44277</v>
      </c>
      <c r="E223" s="35">
        <f t="shared" si="14"/>
        <v>44281</v>
      </c>
    </row>
    <row r="224" spans="1:5" x14ac:dyDescent="0.2">
      <c r="A224" s="2" t="str">
        <f t="shared" si="15"/>
        <v>202113</v>
      </c>
      <c r="B224" s="2">
        <f t="shared" si="17"/>
        <v>2021</v>
      </c>
      <c r="C224" s="2">
        <v>13</v>
      </c>
      <c r="D224" s="35">
        <f t="shared" si="16"/>
        <v>44284</v>
      </c>
      <c r="E224" s="35">
        <f t="shared" si="14"/>
        <v>44288</v>
      </c>
    </row>
    <row r="225" spans="1:5" x14ac:dyDescent="0.2">
      <c r="A225" s="2" t="str">
        <f t="shared" si="15"/>
        <v>202114</v>
      </c>
      <c r="B225" s="2">
        <f t="shared" si="17"/>
        <v>2021</v>
      </c>
      <c r="C225" s="2">
        <v>14</v>
      </c>
      <c r="D225" s="35">
        <f t="shared" si="16"/>
        <v>44291</v>
      </c>
      <c r="E225" s="35">
        <f t="shared" si="14"/>
        <v>44295</v>
      </c>
    </row>
    <row r="226" spans="1:5" x14ac:dyDescent="0.2">
      <c r="A226" s="2" t="str">
        <f t="shared" si="15"/>
        <v>202115</v>
      </c>
      <c r="B226" s="2">
        <f t="shared" si="17"/>
        <v>2021</v>
      </c>
      <c r="C226" s="2">
        <v>15</v>
      </c>
      <c r="D226" s="35">
        <f t="shared" si="16"/>
        <v>44298</v>
      </c>
      <c r="E226" s="35">
        <f t="shared" si="14"/>
        <v>44302</v>
      </c>
    </row>
    <row r="227" spans="1:5" x14ac:dyDescent="0.2">
      <c r="A227" s="2" t="str">
        <f t="shared" si="15"/>
        <v>202116</v>
      </c>
      <c r="B227" s="2">
        <f t="shared" si="17"/>
        <v>2021</v>
      </c>
      <c r="C227" s="2">
        <v>16</v>
      </c>
      <c r="D227" s="35">
        <f t="shared" si="16"/>
        <v>44305</v>
      </c>
      <c r="E227" s="35">
        <f t="shared" si="14"/>
        <v>44309</v>
      </c>
    </row>
    <row r="228" spans="1:5" x14ac:dyDescent="0.2">
      <c r="A228" s="2" t="str">
        <f t="shared" si="15"/>
        <v>202117</v>
      </c>
      <c r="B228" s="2">
        <f t="shared" si="17"/>
        <v>2021</v>
      </c>
      <c r="C228" s="2">
        <v>17</v>
      </c>
      <c r="D228" s="35">
        <f t="shared" si="16"/>
        <v>44312</v>
      </c>
      <c r="E228" s="35">
        <f t="shared" si="14"/>
        <v>44316</v>
      </c>
    </row>
    <row r="229" spans="1:5" x14ac:dyDescent="0.2">
      <c r="A229" s="2" t="str">
        <f t="shared" si="15"/>
        <v>202118</v>
      </c>
      <c r="B229" s="2">
        <f t="shared" si="17"/>
        <v>2021</v>
      </c>
      <c r="C229" s="2">
        <v>18</v>
      </c>
      <c r="D229" s="35">
        <f t="shared" si="16"/>
        <v>44319</v>
      </c>
      <c r="E229" s="35">
        <f t="shared" si="14"/>
        <v>44323</v>
      </c>
    </row>
    <row r="230" spans="1:5" x14ac:dyDescent="0.2">
      <c r="A230" s="2" t="str">
        <f t="shared" si="15"/>
        <v>202119</v>
      </c>
      <c r="B230" s="2">
        <f t="shared" si="17"/>
        <v>2021</v>
      </c>
      <c r="C230" s="2">
        <v>19</v>
      </c>
      <c r="D230" s="35">
        <f t="shared" si="16"/>
        <v>44326</v>
      </c>
      <c r="E230" s="35">
        <f t="shared" si="14"/>
        <v>44330</v>
      </c>
    </row>
    <row r="231" spans="1:5" x14ac:dyDescent="0.2">
      <c r="A231" s="2" t="str">
        <f t="shared" si="15"/>
        <v>202120</v>
      </c>
      <c r="B231" s="2">
        <f t="shared" si="17"/>
        <v>2021</v>
      </c>
      <c r="C231" s="2">
        <v>20</v>
      </c>
      <c r="D231" s="35">
        <f t="shared" si="16"/>
        <v>44333</v>
      </c>
      <c r="E231" s="35">
        <f t="shared" si="14"/>
        <v>44337</v>
      </c>
    </row>
    <row r="232" spans="1:5" x14ac:dyDescent="0.2">
      <c r="A232" s="2" t="str">
        <f t="shared" si="15"/>
        <v>202121</v>
      </c>
      <c r="B232" s="2">
        <f t="shared" si="17"/>
        <v>2021</v>
      </c>
      <c r="C232" s="2">
        <v>21</v>
      </c>
      <c r="D232" s="35">
        <f t="shared" si="16"/>
        <v>44340</v>
      </c>
      <c r="E232" s="35">
        <f t="shared" si="14"/>
        <v>44344</v>
      </c>
    </row>
    <row r="233" spans="1:5" x14ac:dyDescent="0.2">
      <c r="A233" s="2" t="str">
        <f t="shared" si="15"/>
        <v>202122</v>
      </c>
      <c r="B233" s="2">
        <f t="shared" si="17"/>
        <v>2021</v>
      </c>
      <c r="C233" s="2">
        <v>22</v>
      </c>
      <c r="D233" s="35">
        <f t="shared" si="16"/>
        <v>44347</v>
      </c>
      <c r="E233" s="35">
        <f t="shared" si="14"/>
        <v>44351</v>
      </c>
    </row>
    <row r="234" spans="1:5" x14ac:dyDescent="0.2">
      <c r="A234" s="2" t="str">
        <f t="shared" si="15"/>
        <v>202123</v>
      </c>
      <c r="B234" s="2">
        <f t="shared" si="17"/>
        <v>2021</v>
      </c>
      <c r="C234" s="2">
        <v>23</v>
      </c>
      <c r="D234" s="35">
        <f t="shared" si="16"/>
        <v>44354</v>
      </c>
      <c r="E234" s="35">
        <f t="shared" si="14"/>
        <v>44358</v>
      </c>
    </row>
    <row r="235" spans="1:5" x14ac:dyDescent="0.2">
      <c r="A235" s="2" t="str">
        <f t="shared" si="15"/>
        <v>202124</v>
      </c>
      <c r="B235" s="2">
        <f t="shared" si="17"/>
        <v>2021</v>
      </c>
      <c r="C235" s="2">
        <v>24</v>
      </c>
      <c r="D235" s="35">
        <f t="shared" si="16"/>
        <v>44361</v>
      </c>
      <c r="E235" s="35">
        <f t="shared" si="14"/>
        <v>44365</v>
      </c>
    </row>
    <row r="236" spans="1:5" x14ac:dyDescent="0.2">
      <c r="A236" s="2" t="str">
        <f t="shared" si="15"/>
        <v>202125</v>
      </c>
      <c r="B236" s="2">
        <f t="shared" si="17"/>
        <v>2021</v>
      </c>
      <c r="C236" s="2">
        <v>25</v>
      </c>
      <c r="D236" s="35">
        <f t="shared" si="16"/>
        <v>44368</v>
      </c>
      <c r="E236" s="35">
        <f t="shared" si="14"/>
        <v>44372</v>
      </c>
    </row>
    <row r="237" spans="1:5" x14ac:dyDescent="0.2">
      <c r="A237" s="2" t="str">
        <f t="shared" si="15"/>
        <v>202126</v>
      </c>
      <c r="B237" s="2">
        <f t="shared" si="17"/>
        <v>2021</v>
      </c>
      <c r="C237" s="2">
        <v>26</v>
      </c>
      <c r="D237" s="35">
        <f t="shared" si="16"/>
        <v>44375</v>
      </c>
      <c r="E237" s="35">
        <f t="shared" si="14"/>
        <v>44379</v>
      </c>
    </row>
    <row r="238" spans="1:5" x14ac:dyDescent="0.2">
      <c r="A238" s="2" t="str">
        <f t="shared" si="15"/>
        <v>202127</v>
      </c>
      <c r="B238" s="2">
        <f t="shared" si="17"/>
        <v>2021</v>
      </c>
      <c r="C238" s="2">
        <v>27</v>
      </c>
      <c r="D238" s="35">
        <f t="shared" si="16"/>
        <v>44382</v>
      </c>
      <c r="E238" s="35">
        <f t="shared" si="14"/>
        <v>44386</v>
      </c>
    </row>
    <row r="239" spans="1:5" x14ac:dyDescent="0.2">
      <c r="A239" s="2" t="str">
        <f t="shared" si="15"/>
        <v>202128</v>
      </c>
      <c r="B239" s="2">
        <f t="shared" si="17"/>
        <v>2021</v>
      </c>
      <c r="C239" s="2">
        <v>28</v>
      </c>
      <c r="D239" s="35">
        <f t="shared" si="16"/>
        <v>44389</v>
      </c>
      <c r="E239" s="35">
        <f t="shared" si="14"/>
        <v>44393</v>
      </c>
    </row>
    <row r="240" spans="1:5" x14ac:dyDescent="0.2">
      <c r="A240" s="2" t="str">
        <f t="shared" si="15"/>
        <v>202129</v>
      </c>
      <c r="B240" s="2">
        <f t="shared" si="17"/>
        <v>2021</v>
      </c>
      <c r="C240" s="2">
        <v>29</v>
      </c>
      <c r="D240" s="35">
        <f t="shared" si="16"/>
        <v>44396</v>
      </c>
      <c r="E240" s="35">
        <f t="shared" si="14"/>
        <v>44400</v>
      </c>
    </row>
    <row r="241" spans="1:5" x14ac:dyDescent="0.2">
      <c r="A241" s="2" t="str">
        <f t="shared" si="15"/>
        <v>202130</v>
      </c>
      <c r="B241" s="2">
        <f t="shared" si="17"/>
        <v>2021</v>
      </c>
      <c r="C241" s="2">
        <v>30</v>
      </c>
      <c r="D241" s="35">
        <f t="shared" si="16"/>
        <v>44403</v>
      </c>
      <c r="E241" s="35">
        <f t="shared" si="14"/>
        <v>44407</v>
      </c>
    </row>
    <row r="242" spans="1:5" x14ac:dyDescent="0.2">
      <c r="A242" s="2" t="str">
        <f t="shared" si="15"/>
        <v>202131</v>
      </c>
      <c r="B242" s="2">
        <f t="shared" si="17"/>
        <v>2021</v>
      </c>
      <c r="C242" s="2">
        <v>31</v>
      </c>
      <c r="D242" s="35">
        <f t="shared" si="16"/>
        <v>44410</v>
      </c>
      <c r="E242" s="35">
        <f t="shared" si="14"/>
        <v>44414</v>
      </c>
    </row>
    <row r="243" spans="1:5" x14ac:dyDescent="0.2">
      <c r="A243" s="2" t="str">
        <f t="shared" si="15"/>
        <v>202132</v>
      </c>
      <c r="B243" s="2">
        <f t="shared" si="17"/>
        <v>2021</v>
      </c>
      <c r="C243" s="2">
        <v>32</v>
      </c>
      <c r="D243" s="35">
        <f t="shared" si="16"/>
        <v>44417</v>
      </c>
      <c r="E243" s="35">
        <f t="shared" si="14"/>
        <v>44421</v>
      </c>
    </row>
    <row r="244" spans="1:5" x14ac:dyDescent="0.2">
      <c r="A244" s="2" t="str">
        <f t="shared" si="15"/>
        <v>202133</v>
      </c>
      <c r="B244" s="2">
        <f t="shared" si="17"/>
        <v>2021</v>
      </c>
      <c r="C244" s="2">
        <v>33</v>
      </c>
      <c r="D244" s="35">
        <f t="shared" si="16"/>
        <v>44424</v>
      </c>
      <c r="E244" s="35">
        <f t="shared" si="14"/>
        <v>44428</v>
      </c>
    </row>
    <row r="245" spans="1:5" x14ac:dyDescent="0.2">
      <c r="A245" s="2" t="str">
        <f t="shared" si="15"/>
        <v>202134</v>
      </c>
      <c r="B245" s="2">
        <f t="shared" si="17"/>
        <v>2021</v>
      </c>
      <c r="C245" s="2">
        <v>34</v>
      </c>
      <c r="D245" s="35">
        <f t="shared" si="16"/>
        <v>44431</v>
      </c>
      <c r="E245" s="35">
        <f t="shared" si="14"/>
        <v>44435</v>
      </c>
    </row>
    <row r="246" spans="1:5" x14ac:dyDescent="0.2">
      <c r="A246" s="2" t="str">
        <f t="shared" si="15"/>
        <v>202135</v>
      </c>
      <c r="B246" s="2">
        <f t="shared" si="17"/>
        <v>2021</v>
      </c>
      <c r="C246" s="2">
        <v>35</v>
      </c>
      <c r="D246" s="35">
        <f t="shared" si="16"/>
        <v>44438</v>
      </c>
      <c r="E246" s="35">
        <f t="shared" si="14"/>
        <v>44442</v>
      </c>
    </row>
    <row r="247" spans="1:5" x14ac:dyDescent="0.2">
      <c r="A247" s="2" t="str">
        <f t="shared" si="15"/>
        <v>202136</v>
      </c>
      <c r="B247" s="2">
        <f t="shared" si="17"/>
        <v>2021</v>
      </c>
      <c r="C247" s="2">
        <v>36</v>
      </c>
      <c r="D247" s="35">
        <f t="shared" si="16"/>
        <v>44445</v>
      </c>
      <c r="E247" s="35">
        <f t="shared" si="14"/>
        <v>44449</v>
      </c>
    </row>
    <row r="248" spans="1:5" x14ac:dyDescent="0.2">
      <c r="A248" s="2" t="str">
        <f t="shared" si="15"/>
        <v>202137</v>
      </c>
      <c r="B248" s="2">
        <f t="shared" si="17"/>
        <v>2021</v>
      </c>
      <c r="C248" s="2">
        <v>37</v>
      </c>
      <c r="D248" s="35">
        <f t="shared" si="16"/>
        <v>44452</v>
      </c>
      <c r="E248" s="35">
        <f t="shared" si="14"/>
        <v>44456</v>
      </c>
    </row>
    <row r="249" spans="1:5" x14ac:dyDescent="0.2">
      <c r="A249" s="2" t="str">
        <f t="shared" si="15"/>
        <v>202138</v>
      </c>
      <c r="B249" s="2">
        <f t="shared" si="17"/>
        <v>2021</v>
      </c>
      <c r="C249" s="2">
        <v>38</v>
      </c>
      <c r="D249" s="35">
        <f t="shared" si="16"/>
        <v>44459</v>
      </c>
      <c r="E249" s="35">
        <f t="shared" si="14"/>
        <v>44463</v>
      </c>
    </row>
    <row r="250" spans="1:5" x14ac:dyDescent="0.2">
      <c r="A250" s="2" t="str">
        <f t="shared" si="15"/>
        <v>202139</v>
      </c>
      <c r="B250" s="2">
        <f t="shared" si="17"/>
        <v>2021</v>
      </c>
      <c r="C250" s="2">
        <v>39</v>
      </c>
      <c r="D250" s="35">
        <f t="shared" si="16"/>
        <v>44466</v>
      </c>
      <c r="E250" s="35">
        <f t="shared" ref="E250:E313" si="18">D250+4</f>
        <v>44470</v>
      </c>
    </row>
    <row r="251" spans="1:5" x14ac:dyDescent="0.2">
      <c r="A251" s="2" t="str">
        <f t="shared" si="15"/>
        <v>202140</v>
      </c>
      <c r="B251" s="2">
        <f t="shared" si="17"/>
        <v>2021</v>
      </c>
      <c r="C251" s="2">
        <v>40</v>
      </c>
      <c r="D251" s="35">
        <f t="shared" si="16"/>
        <v>44473</v>
      </c>
      <c r="E251" s="35">
        <f t="shared" si="18"/>
        <v>44477</v>
      </c>
    </row>
    <row r="252" spans="1:5" x14ac:dyDescent="0.2">
      <c r="A252" s="2" t="str">
        <f t="shared" si="15"/>
        <v>202141</v>
      </c>
      <c r="B252" s="2">
        <f t="shared" si="17"/>
        <v>2021</v>
      </c>
      <c r="C252" s="2">
        <v>41</v>
      </c>
      <c r="D252" s="35">
        <f t="shared" si="16"/>
        <v>44480</v>
      </c>
      <c r="E252" s="35">
        <f t="shared" si="18"/>
        <v>44484</v>
      </c>
    </row>
    <row r="253" spans="1:5" x14ac:dyDescent="0.2">
      <c r="A253" s="2" t="str">
        <f t="shared" si="15"/>
        <v>202142</v>
      </c>
      <c r="B253" s="2">
        <f t="shared" si="17"/>
        <v>2021</v>
      </c>
      <c r="C253" s="2">
        <v>42</v>
      </c>
      <c r="D253" s="35">
        <f t="shared" si="16"/>
        <v>44487</v>
      </c>
      <c r="E253" s="35">
        <f t="shared" si="18"/>
        <v>44491</v>
      </c>
    </row>
    <row r="254" spans="1:5" x14ac:dyDescent="0.2">
      <c r="A254" s="2" t="str">
        <f t="shared" si="15"/>
        <v>202143</v>
      </c>
      <c r="B254" s="2">
        <f t="shared" si="17"/>
        <v>2021</v>
      </c>
      <c r="C254" s="2">
        <v>43</v>
      </c>
      <c r="D254" s="35">
        <f t="shared" si="16"/>
        <v>44494</v>
      </c>
      <c r="E254" s="35">
        <f t="shared" si="18"/>
        <v>44498</v>
      </c>
    </row>
    <row r="255" spans="1:5" x14ac:dyDescent="0.2">
      <c r="A255" s="2" t="str">
        <f t="shared" si="15"/>
        <v>202144</v>
      </c>
      <c r="B255" s="2">
        <f t="shared" si="17"/>
        <v>2021</v>
      </c>
      <c r="C255" s="2">
        <v>44</v>
      </c>
      <c r="D255" s="35">
        <f t="shared" si="16"/>
        <v>44501</v>
      </c>
      <c r="E255" s="35">
        <f t="shared" si="18"/>
        <v>44505</v>
      </c>
    </row>
    <row r="256" spans="1:5" x14ac:dyDescent="0.2">
      <c r="A256" s="2" t="str">
        <f t="shared" si="15"/>
        <v>202145</v>
      </c>
      <c r="B256" s="2">
        <f t="shared" si="17"/>
        <v>2021</v>
      </c>
      <c r="C256" s="2">
        <v>45</v>
      </c>
      <c r="D256" s="35">
        <f t="shared" si="16"/>
        <v>44508</v>
      </c>
      <c r="E256" s="35">
        <f t="shared" si="18"/>
        <v>44512</v>
      </c>
    </row>
    <row r="257" spans="1:5" x14ac:dyDescent="0.2">
      <c r="A257" s="2" t="str">
        <f t="shared" si="15"/>
        <v>202146</v>
      </c>
      <c r="B257" s="2">
        <f t="shared" si="17"/>
        <v>2021</v>
      </c>
      <c r="C257" s="2">
        <v>46</v>
      </c>
      <c r="D257" s="35">
        <f t="shared" si="16"/>
        <v>44515</v>
      </c>
      <c r="E257" s="35">
        <f t="shared" si="18"/>
        <v>44519</v>
      </c>
    </row>
    <row r="258" spans="1:5" x14ac:dyDescent="0.2">
      <c r="A258" s="2" t="str">
        <f t="shared" si="15"/>
        <v>202147</v>
      </c>
      <c r="B258" s="2">
        <f t="shared" si="17"/>
        <v>2021</v>
      </c>
      <c r="C258" s="2">
        <v>47</v>
      </c>
      <c r="D258" s="35">
        <f t="shared" si="16"/>
        <v>44522</v>
      </c>
      <c r="E258" s="35">
        <f t="shared" si="18"/>
        <v>44526</v>
      </c>
    </row>
    <row r="259" spans="1:5" x14ac:dyDescent="0.2">
      <c r="A259" s="2" t="str">
        <f t="shared" si="15"/>
        <v>202148</v>
      </c>
      <c r="B259" s="2">
        <f t="shared" si="17"/>
        <v>2021</v>
      </c>
      <c r="C259" s="2">
        <v>48</v>
      </c>
      <c r="D259" s="35">
        <f t="shared" si="16"/>
        <v>44529</v>
      </c>
      <c r="E259" s="35">
        <f t="shared" si="18"/>
        <v>44533</v>
      </c>
    </row>
    <row r="260" spans="1:5" x14ac:dyDescent="0.2">
      <c r="A260" s="2" t="str">
        <f t="shared" ref="A260:A323" si="19">B260&amp;C260</f>
        <v>202149</v>
      </c>
      <c r="B260" s="2">
        <f t="shared" si="17"/>
        <v>2021</v>
      </c>
      <c r="C260" s="2">
        <v>49</v>
      </c>
      <c r="D260" s="35">
        <f t="shared" si="16"/>
        <v>44536</v>
      </c>
      <c r="E260" s="35">
        <f t="shared" si="18"/>
        <v>44540</v>
      </c>
    </row>
    <row r="261" spans="1:5" x14ac:dyDescent="0.2">
      <c r="A261" s="2" t="str">
        <f t="shared" si="19"/>
        <v>202150</v>
      </c>
      <c r="B261" s="2">
        <f t="shared" si="17"/>
        <v>2021</v>
      </c>
      <c r="C261" s="2">
        <v>50</v>
      </c>
      <c r="D261" s="35">
        <f t="shared" ref="D261:D324" si="20">D260+7</f>
        <v>44543</v>
      </c>
      <c r="E261" s="35">
        <f t="shared" si="18"/>
        <v>44547</v>
      </c>
    </row>
    <row r="262" spans="1:5" x14ac:dyDescent="0.2">
      <c r="A262" s="2" t="str">
        <f t="shared" si="19"/>
        <v>202151</v>
      </c>
      <c r="B262" s="2">
        <f t="shared" si="17"/>
        <v>2021</v>
      </c>
      <c r="C262" s="2">
        <v>51</v>
      </c>
      <c r="D262" s="35">
        <f t="shared" si="20"/>
        <v>44550</v>
      </c>
      <c r="E262" s="35">
        <f t="shared" si="18"/>
        <v>44554</v>
      </c>
    </row>
    <row r="263" spans="1:5" x14ac:dyDescent="0.2">
      <c r="A263" s="2" t="str">
        <f t="shared" si="19"/>
        <v>202152</v>
      </c>
      <c r="B263" s="2">
        <f t="shared" si="17"/>
        <v>2021</v>
      </c>
      <c r="C263" s="2">
        <v>52</v>
      </c>
      <c r="D263" s="35">
        <f t="shared" si="20"/>
        <v>44557</v>
      </c>
      <c r="E263" s="35">
        <f t="shared" si="18"/>
        <v>44561</v>
      </c>
    </row>
    <row r="264" spans="1:5" x14ac:dyDescent="0.2">
      <c r="A264" s="2" t="str">
        <f t="shared" si="19"/>
        <v>20221</v>
      </c>
      <c r="B264" s="2">
        <v>2022</v>
      </c>
      <c r="C264" s="2">
        <v>1</v>
      </c>
      <c r="D264" s="35">
        <f t="shared" si="20"/>
        <v>44564</v>
      </c>
      <c r="E264" s="35">
        <f t="shared" si="18"/>
        <v>44568</v>
      </c>
    </row>
    <row r="265" spans="1:5" x14ac:dyDescent="0.2">
      <c r="A265" s="2" t="str">
        <f t="shared" si="19"/>
        <v>20222</v>
      </c>
      <c r="B265" s="2">
        <f>B264</f>
        <v>2022</v>
      </c>
      <c r="C265" s="2">
        <v>2</v>
      </c>
      <c r="D265" s="35">
        <f t="shared" si="20"/>
        <v>44571</v>
      </c>
      <c r="E265" s="35">
        <f t="shared" si="18"/>
        <v>44575</v>
      </c>
    </row>
    <row r="266" spans="1:5" x14ac:dyDescent="0.2">
      <c r="A266" s="2" t="str">
        <f t="shared" si="19"/>
        <v>20223</v>
      </c>
      <c r="B266" s="2">
        <f t="shared" ref="B266:B315" si="21">B265</f>
        <v>2022</v>
      </c>
      <c r="C266" s="2">
        <v>3</v>
      </c>
      <c r="D266" s="35">
        <f t="shared" si="20"/>
        <v>44578</v>
      </c>
      <c r="E266" s="35">
        <f t="shared" si="18"/>
        <v>44582</v>
      </c>
    </row>
    <row r="267" spans="1:5" x14ac:dyDescent="0.2">
      <c r="A267" s="2" t="str">
        <f t="shared" si="19"/>
        <v>20224</v>
      </c>
      <c r="B267" s="2">
        <f t="shared" si="21"/>
        <v>2022</v>
      </c>
      <c r="C267" s="2">
        <v>4</v>
      </c>
      <c r="D267" s="35">
        <f t="shared" si="20"/>
        <v>44585</v>
      </c>
      <c r="E267" s="35">
        <f t="shared" si="18"/>
        <v>44589</v>
      </c>
    </row>
    <row r="268" spans="1:5" x14ac:dyDescent="0.2">
      <c r="A268" s="2" t="str">
        <f t="shared" si="19"/>
        <v>20225</v>
      </c>
      <c r="B268" s="2">
        <f t="shared" si="21"/>
        <v>2022</v>
      </c>
      <c r="C268" s="2">
        <v>5</v>
      </c>
      <c r="D268" s="35">
        <f t="shared" si="20"/>
        <v>44592</v>
      </c>
      <c r="E268" s="35">
        <f t="shared" si="18"/>
        <v>44596</v>
      </c>
    </row>
    <row r="269" spans="1:5" x14ac:dyDescent="0.2">
      <c r="A269" s="2" t="str">
        <f t="shared" si="19"/>
        <v>20226</v>
      </c>
      <c r="B269" s="2">
        <f t="shared" si="21"/>
        <v>2022</v>
      </c>
      <c r="C269" s="2">
        <v>6</v>
      </c>
      <c r="D269" s="35">
        <f t="shared" si="20"/>
        <v>44599</v>
      </c>
      <c r="E269" s="35">
        <f t="shared" si="18"/>
        <v>44603</v>
      </c>
    </row>
    <row r="270" spans="1:5" x14ac:dyDescent="0.2">
      <c r="A270" s="2" t="str">
        <f t="shared" si="19"/>
        <v>20227</v>
      </c>
      <c r="B270" s="2">
        <f t="shared" si="21"/>
        <v>2022</v>
      </c>
      <c r="C270" s="2">
        <v>7</v>
      </c>
      <c r="D270" s="35">
        <f t="shared" si="20"/>
        <v>44606</v>
      </c>
      <c r="E270" s="35">
        <f t="shared" si="18"/>
        <v>44610</v>
      </c>
    </row>
    <row r="271" spans="1:5" x14ac:dyDescent="0.2">
      <c r="A271" s="2" t="str">
        <f t="shared" si="19"/>
        <v>20228</v>
      </c>
      <c r="B271" s="2">
        <f t="shared" si="21"/>
        <v>2022</v>
      </c>
      <c r="C271" s="2">
        <v>8</v>
      </c>
      <c r="D271" s="35">
        <f t="shared" si="20"/>
        <v>44613</v>
      </c>
      <c r="E271" s="35">
        <f t="shared" si="18"/>
        <v>44617</v>
      </c>
    </row>
    <row r="272" spans="1:5" x14ac:dyDescent="0.2">
      <c r="A272" s="2" t="str">
        <f t="shared" si="19"/>
        <v>20229</v>
      </c>
      <c r="B272" s="2">
        <f t="shared" si="21"/>
        <v>2022</v>
      </c>
      <c r="C272" s="2">
        <v>9</v>
      </c>
      <c r="D272" s="35">
        <f t="shared" si="20"/>
        <v>44620</v>
      </c>
      <c r="E272" s="35">
        <f t="shared" si="18"/>
        <v>44624</v>
      </c>
    </row>
    <row r="273" spans="1:5" x14ac:dyDescent="0.2">
      <c r="A273" s="2" t="str">
        <f t="shared" si="19"/>
        <v>202210</v>
      </c>
      <c r="B273" s="2">
        <f t="shared" si="21"/>
        <v>2022</v>
      </c>
      <c r="C273" s="2">
        <v>10</v>
      </c>
      <c r="D273" s="35">
        <f t="shared" si="20"/>
        <v>44627</v>
      </c>
      <c r="E273" s="35">
        <f t="shared" si="18"/>
        <v>44631</v>
      </c>
    </row>
    <row r="274" spans="1:5" x14ac:dyDescent="0.2">
      <c r="A274" s="2" t="str">
        <f t="shared" si="19"/>
        <v>202211</v>
      </c>
      <c r="B274" s="2">
        <f t="shared" si="21"/>
        <v>2022</v>
      </c>
      <c r="C274" s="2">
        <v>11</v>
      </c>
      <c r="D274" s="35">
        <f t="shared" si="20"/>
        <v>44634</v>
      </c>
      <c r="E274" s="35">
        <f t="shared" si="18"/>
        <v>44638</v>
      </c>
    </row>
    <row r="275" spans="1:5" x14ac:dyDescent="0.2">
      <c r="A275" s="2" t="str">
        <f t="shared" si="19"/>
        <v>202212</v>
      </c>
      <c r="B275" s="2">
        <f t="shared" si="21"/>
        <v>2022</v>
      </c>
      <c r="C275" s="2">
        <v>12</v>
      </c>
      <c r="D275" s="35">
        <f t="shared" si="20"/>
        <v>44641</v>
      </c>
      <c r="E275" s="35">
        <f t="shared" si="18"/>
        <v>44645</v>
      </c>
    </row>
    <row r="276" spans="1:5" x14ac:dyDescent="0.2">
      <c r="A276" s="2" t="str">
        <f t="shared" si="19"/>
        <v>202213</v>
      </c>
      <c r="B276" s="2">
        <f t="shared" si="21"/>
        <v>2022</v>
      </c>
      <c r="C276" s="2">
        <v>13</v>
      </c>
      <c r="D276" s="35">
        <f t="shared" si="20"/>
        <v>44648</v>
      </c>
      <c r="E276" s="35">
        <f t="shared" si="18"/>
        <v>44652</v>
      </c>
    </row>
    <row r="277" spans="1:5" x14ac:dyDescent="0.2">
      <c r="A277" s="2" t="str">
        <f t="shared" si="19"/>
        <v>202214</v>
      </c>
      <c r="B277" s="2">
        <f t="shared" si="21"/>
        <v>2022</v>
      </c>
      <c r="C277" s="2">
        <v>14</v>
      </c>
      <c r="D277" s="35">
        <f t="shared" si="20"/>
        <v>44655</v>
      </c>
      <c r="E277" s="35">
        <f t="shared" si="18"/>
        <v>44659</v>
      </c>
    </row>
    <row r="278" spans="1:5" x14ac:dyDescent="0.2">
      <c r="A278" s="2" t="str">
        <f t="shared" si="19"/>
        <v>202215</v>
      </c>
      <c r="B278" s="2">
        <f t="shared" si="21"/>
        <v>2022</v>
      </c>
      <c r="C278" s="2">
        <v>15</v>
      </c>
      <c r="D278" s="35">
        <f t="shared" si="20"/>
        <v>44662</v>
      </c>
      <c r="E278" s="35">
        <f t="shared" si="18"/>
        <v>44666</v>
      </c>
    </row>
    <row r="279" spans="1:5" x14ac:dyDescent="0.2">
      <c r="A279" s="2" t="str">
        <f t="shared" si="19"/>
        <v>202216</v>
      </c>
      <c r="B279" s="2">
        <f t="shared" si="21"/>
        <v>2022</v>
      </c>
      <c r="C279" s="2">
        <v>16</v>
      </c>
      <c r="D279" s="35">
        <f t="shared" si="20"/>
        <v>44669</v>
      </c>
      <c r="E279" s="35">
        <f t="shared" si="18"/>
        <v>44673</v>
      </c>
    </row>
    <row r="280" spans="1:5" x14ac:dyDescent="0.2">
      <c r="A280" s="2" t="str">
        <f t="shared" si="19"/>
        <v>202217</v>
      </c>
      <c r="B280" s="2">
        <f t="shared" si="21"/>
        <v>2022</v>
      </c>
      <c r="C280" s="2">
        <v>17</v>
      </c>
      <c r="D280" s="35">
        <f t="shared" si="20"/>
        <v>44676</v>
      </c>
      <c r="E280" s="35">
        <f t="shared" si="18"/>
        <v>44680</v>
      </c>
    </row>
    <row r="281" spans="1:5" x14ac:dyDescent="0.2">
      <c r="A281" s="2" t="str">
        <f t="shared" si="19"/>
        <v>202218</v>
      </c>
      <c r="B281" s="2">
        <f t="shared" si="21"/>
        <v>2022</v>
      </c>
      <c r="C281" s="2">
        <v>18</v>
      </c>
      <c r="D281" s="35">
        <f t="shared" si="20"/>
        <v>44683</v>
      </c>
      <c r="E281" s="35">
        <f t="shared" si="18"/>
        <v>44687</v>
      </c>
    </row>
    <row r="282" spans="1:5" x14ac:dyDescent="0.2">
      <c r="A282" s="2" t="str">
        <f t="shared" si="19"/>
        <v>202219</v>
      </c>
      <c r="B282" s="2">
        <f t="shared" si="21"/>
        <v>2022</v>
      </c>
      <c r="C282" s="2">
        <v>19</v>
      </c>
      <c r="D282" s="35">
        <f t="shared" si="20"/>
        <v>44690</v>
      </c>
      <c r="E282" s="35">
        <f t="shared" si="18"/>
        <v>44694</v>
      </c>
    </row>
    <row r="283" spans="1:5" x14ac:dyDescent="0.2">
      <c r="A283" s="2" t="str">
        <f t="shared" si="19"/>
        <v>202220</v>
      </c>
      <c r="B283" s="2">
        <f t="shared" si="21"/>
        <v>2022</v>
      </c>
      <c r="C283" s="2">
        <v>20</v>
      </c>
      <c r="D283" s="35">
        <f t="shared" si="20"/>
        <v>44697</v>
      </c>
      <c r="E283" s="35">
        <f t="shared" si="18"/>
        <v>44701</v>
      </c>
    </row>
    <row r="284" spans="1:5" x14ac:dyDescent="0.2">
      <c r="A284" s="2" t="str">
        <f t="shared" si="19"/>
        <v>202221</v>
      </c>
      <c r="B284" s="2">
        <f t="shared" si="21"/>
        <v>2022</v>
      </c>
      <c r="C284" s="2">
        <v>21</v>
      </c>
      <c r="D284" s="35">
        <f t="shared" si="20"/>
        <v>44704</v>
      </c>
      <c r="E284" s="35">
        <f t="shared" si="18"/>
        <v>44708</v>
      </c>
    </row>
    <row r="285" spans="1:5" x14ac:dyDescent="0.2">
      <c r="A285" s="2" t="str">
        <f t="shared" si="19"/>
        <v>202222</v>
      </c>
      <c r="B285" s="2">
        <f t="shared" si="21"/>
        <v>2022</v>
      </c>
      <c r="C285" s="2">
        <v>22</v>
      </c>
      <c r="D285" s="35">
        <f t="shared" si="20"/>
        <v>44711</v>
      </c>
      <c r="E285" s="35">
        <f t="shared" si="18"/>
        <v>44715</v>
      </c>
    </row>
    <row r="286" spans="1:5" x14ac:dyDescent="0.2">
      <c r="A286" s="2" t="str">
        <f t="shared" si="19"/>
        <v>202223</v>
      </c>
      <c r="B286" s="2">
        <f t="shared" si="21"/>
        <v>2022</v>
      </c>
      <c r="C286" s="2">
        <v>23</v>
      </c>
      <c r="D286" s="35">
        <f t="shared" si="20"/>
        <v>44718</v>
      </c>
      <c r="E286" s="35">
        <f t="shared" si="18"/>
        <v>44722</v>
      </c>
    </row>
    <row r="287" spans="1:5" x14ac:dyDescent="0.2">
      <c r="A287" s="2" t="str">
        <f t="shared" si="19"/>
        <v>202224</v>
      </c>
      <c r="B287" s="2">
        <f t="shared" si="21"/>
        <v>2022</v>
      </c>
      <c r="C287" s="2">
        <v>24</v>
      </c>
      <c r="D287" s="35">
        <f t="shared" si="20"/>
        <v>44725</v>
      </c>
      <c r="E287" s="35">
        <f t="shared" si="18"/>
        <v>44729</v>
      </c>
    </row>
    <row r="288" spans="1:5" x14ac:dyDescent="0.2">
      <c r="A288" s="2" t="str">
        <f t="shared" si="19"/>
        <v>202225</v>
      </c>
      <c r="B288" s="2">
        <f t="shared" si="21"/>
        <v>2022</v>
      </c>
      <c r="C288" s="2">
        <v>25</v>
      </c>
      <c r="D288" s="35">
        <f t="shared" si="20"/>
        <v>44732</v>
      </c>
      <c r="E288" s="35">
        <f t="shared" si="18"/>
        <v>44736</v>
      </c>
    </row>
    <row r="289" spans="1:5" x14ac:dyDescent="0.2">
      <c r="A289" s="2" t="str">
        <f t="shared" si="19"/>
        <v>202226</v>
      </c>
      <c r="B289" s="2">
        <f t="shared" si="21"/>
        <v>2022</v>
      </c>
      <c r="C289" s="2">
        <v>26</v>
      </c>
      <c r="D289" s="35">
        <f t="shared" si="20"/>
        <v>44739</v>
      </c>
      <c r="E289" s="35">
        <f t="shared" si="18"/>
        <v>44743</v>
      </c>
    </row>
    <row r="290" spans="1:5" x14ac:dyDescent="0.2">
      <c r="A290" s="2" t="str">
        <f t="shared" si="19"/>
        <v>202227</v>
      </c>
      <c r="B290" s="2">
        <f t="shared" si="21"/>
        <v>2022</v>
      </c>
      <c r="C290" s="2">
        <v>27</v>
      </c>
      <c r="D290" s="35">
        <f t="shared" si="20"/>
        <v>44746</v>
      </c>
      <c r="E290" s="35">
        <f t="shared" si="18"/>
        <v>44750</v>
      </c>
    </row>
    <row r="291" spans="1:5" x14ac:dyDescent="0.2">
      <c r="A291" s="2" t="str">
        <f t="shared" si="19"/>
        <v>202228</v>
      </c>
      <c r="B291" s="2">
        <f t="shared" si="21"/>
        <v>2022</v>
      </c>
      <c r="C291" s="2">
        <v>28</v>
      </c>
      <c r="D291" s="35">
        <f t="shared" si="20"/>
        <v>44753</v>
      </c>
      <c r="E291" s="35">
        <f t="shared" si="18"/>
        <v>44757</v>
      </c>
    </row>
    <row r="292" spans="1:5" x14ac:dyDescent="0.2">
      <c r="A292" s="2" t="str">
        <f t="shared" si="19"/>
        <v>202229</v>
      </c>
      <c r="B292" s="2">
        <f t="shared" si="21"/>
        <v>2022</v>
      </c>
      <c r="C292" s="2">
        <v>29</v>
      </c>
      <c r="D292" s="35">
        <f t="shared" si="20"/>
        <v>44760</v>
      </c>
      <c r="E292" s="35">
        <f t="shared" si="18"/>
        <v>44764</v>
      </c>
    </row>
    <row r="293" spans="1:5" x14ac:dyDescent="0.2">
      <c r="A293" s="2" t="str">
        <f t="shared" si="19"/>
        <v>202230</v>
      </c>
      <c r="B293" s="2">
        <f t="shared" si="21"/>
        <v>2022</v>
      </c>
      <c r="C293" s="2">
        <v>30</v>
      </c>
      <c r="D293" s="35">
        <f t="shared" si="20"/>
        <v>44767</v>
      </c>
      <c r="E293" s="35">
        <f t="shared" si="18"/>
        <v>44771</v>
      </c>
    </row>
    <row r="294" spans="1:5" x14ac:dyDescent="0.2">
      <c r="A294" s="2" t="str">
        <f t="shared" si="19"/>
        <v>202231</v>
      </c>
      <c r="B294" s="2">
        <f t="shared" si="21"/>
        <v>2022</v>
      </c>
      <c r="C294" s="2">
        <v>31</v>
      </c>
      <c r="D294" s="35">
        <f t="shared" si="20"/>
        <v>44774</v>
      </c>
      <c r="E294" s="35">
        <f t="shared" si="18"/>
        <v>44778</v>
      </c>
    </row>
    <row r="295" spans="1:5" x14ac:dyDescent="0.2">
      <c r="A295" s="2" t="str">
        <f t="shared" si="19"/>
        <v>202232</v>
      </c>
      <c r="B295" s="2">
        <f t="shared" si="21"/>
        <v>2022</v>
      </c>
      <c r="C295" s="2">
        <v>32</v>
      </c>
      <c r="D295" s="35">
        <f t="shared" si="20"/>
        <v>44781</v>
      </c>
      <c r="E295" s="35">
        <f t="shared" si="18"/>
        <v>44785</v>
      </c>
    </row>
    <row r="296" spans="1:5" x14ac:dyDescent="0.2">
      <c r="A296" s="2" t="str">
        <f t="shared" si="19"/>
        <v>202233</v>
      </c>
      <c r="B296" s="2">
        <f t="shared" si="21"/>
        <v>2022</v>
      </c>
      <c r="C296" s="2">
        <v>33</v>
      </c>
      <c r="D296" s="35">
        <f t="shared" si="20"/>
        <v>44788</v>
      </c>
      <c r="E296" s="35">
        <f t="shared" si="18"/>
        <v>44792</v>
      </c>
    </row>
    <row r="297" spans="1:5" x14ac:dyDescent="0.2">
      <c r="A297" s="2" t="str">
        <f t="shared" si="19"/>
        <v>202234</v>
      </c>
      <c r="B297" s="2">
        <f t="shared" si="21"/>
        <v>2022</v>
      </c>
      <c r="C297" s="2">
        <v>34</v>
      </c>
      <c r="D297" s="35">
        <f t="shared" si="20"/>
        <v>44795</v>
      </c>
      <c r="E297" s="35">
        <f t="shared" si="18"/>
        <v>44799</v>
      </c>
    </row>
    <row r="298" spans="1:5" x14ac:dyDescent="0.2">
      <c r="A298" s="2" t="str">
        <f t="shared" si="19"/>
        <v>202235</v>
      </c>
      <c r="B298" s="2">
        <f t="shared" si="21"/>
        <v>2022</v>
      </c>
      <c r="C298" s="2">
        <v>35</v>
      </c>
      <c r="D298" s="35">
        <f t="shared" si="20"/>
        <v>44802</v>
      </c>
      <c r="E298" s="35">
        <f t="shared" si="18"/>
        <v>44806</v>
      </c>
    </row>
    <row r="299" spans="1:5" x14ac:dyDescent="0.2">
      <c r="A299" s="2" t="str">
        <f t="shared" si="19"/>
        <v>202236</v>
      </c>
      <c r="B299" s="2">
        <f t="shared" si="21"/>
        <v>2022</v>
      </c>
      <c r="C299" s="2">
        <v>36</v>
      </c>
      <c r="D299" s="35">
        <f t="shared" si="20"/>
        <v>44809</v>
      </c>
      <c r="E299" s="35">
        <f t="shared" si="18"/>
        <v>44813</v>
      </c>
    </row>
    <row r="300" spans="1:5" x14ac:dyDescent="0.2">
      <c r="A300" s="2" t="str">
        <f t="shared" si="19"/>
        <v>202237</v>
      </c>
      <c r="B300" s="2">
        <f t="shared" si="21"/>
        <v>2022</v>
      </c>
      <c r="C300" s="2">
        <v>37</v>
      </c>
      <c r="D300" s="35">
        <f t="shared" si="20"/>
        <v>44816</v>
      </c>
      <c r="E300" s="35">
        <f t="shared" si="18"/>
        <v>44820</v>
      </c>
    </row>
    <row r="301" spans="1:5" x14ac:dyDescent="0.2">
      <c r="A301" s="2" t="str">
        <f t="shared" si="19"/>
        <v>202238</v>
      </c>
      <c r="B301" s="2">
        <f t="shared" si="21"/>
        <v>2022</v>
      </c>
      <c r="C301" s="2">
        <v>38</v>
      </c>
      <c r="D301" s="35">
        <f t="shared" si="20"/>
        <v>44823</v>
      </c>
      <c r="E301" s="35">
        <f t="shared" si="18"/>
        <v>44827</v>
      </c>
    </row>
    <row r="302" spans="1:5" x14ac:dyDescent="0.2">
      <c r="A302" s="2" t="str">
        <f t="shared" si="19"/>
        <v>202239</v>
      </c>
      <c r="B302" s="2">
        <f t="shared" si="21"/>
        <v>2022</v>
      </c>
      <c r="C302" s="2">
        <v>39</v>
      </c>
      <c r="D302" s="35">
        <f t="shared" si="20"/>
        <v>44830</v>
      </c>
      <c r="E302" s="35">
        <f t="shared" si="18"/>
        <v>44834</v>
      </c>
    </row>
    <row r="303" spans="1:5" x14ac:dyDescent="0.2">
      <c r="A303" s="2" t="str">
        <f t="shared" si="19"/>
        <v>202240</v>
      </c>
      <c r="B303" s="2">
        <f t="shared" si="21"/>
        <v>2022</v>
      </c>
      <c r="C303" s="2">
        <v>40</v>
      </c>
      <c r="D303" s="35">
        <f t="shared" si="20"/>
        <v>44837</v>
      </c>
      <c r="E303" s="35">
        <f t="shared" si="18"/>
        <v>44841</v>
      </c>
    </row>
    <row r="304" spans="1:5" x14ac:dyDescent="0.2">
      <c r="A304" s="2" t="str">
        <f t="shared" si="19"/>
        <v>202241</v>
      </c>
      <c r="B304" s="2">
        <f t="shared" si="21"/>
        <v>2022</v>
      </c>
      <c r="C304" s="2">
        <v>41</v>
      </c>
      <c r="D304" s="35">
        <f t="shared" si="20"/>
        <v>44844</v>
      </c>
      <c r="E304" s="35">
        <f t="shared" si="18"/>
        <v>44848</v>
      </c>
    </row>
    <row r="305" spans="1:5" x14ac:dyDescent="0.2">
      <c r="A305" s="2" t="str">
        <f t="shared" si="19"/>
        <v>202242</v>
      </c>
      <c r="B305" s="2">
        <f t="shared" si="21"/>
        <v>2022</v>
      </c>
      <c r="C305" s="2">
        <v>42</v>
      </c>
      <c r="D305" s="35">
        <f t="shared" si="20"/>
        <v>44851</v>
      </c>
      <c r="E305" s="35">
        <f t="shared" si="18"/>
        <v>44855</v>
      </c>
    </row>
    <row r="306" spans="1:5" x14ac:dyDescent="0.2">
      <c r="A306" s="2" t="str">
        <f t="shared" si="19"/>
        <v>202243</v>
      </c>
      <c r="B306" s="2">
        <f t="shared" si="21"/>
        <v>2022</v>
      </c>
      <c r="C306" s="2">
        <v>43</v>
      </c>
      <c r="D306" s="35">
        <f t="shared" si="20"/>
        <v>44858</v>
      </c>
      <c r="E306" s="35">
        <f t="shared" si="18"/>
        <v>44862</v>
      </c>
    </row>
    <row r="307" spans="1:5" x14ac:dyDescent="0.2">
      <c r="A307" s="2" t="str">
        <f t="shared" si="19"/>
        <v>202244</v>
      </c>
      <c r="B307" s="2">
        <f t="shared" si="21"/>
        <v>2022</v>
      </c>
      <c r="C307" s="2">
        <v>44</v>
      </c>
      <c r="D307" s="35">
        <f t="shared" si="20"/>
        <v>44865</v>
      </c>
      <c r="E307" s="35">
        <f t="shared" si="18"/>
        <v>44869</v>
      </c>
    </row>
    <row r="308" spans="1:5" x14ac:dyDescent="0.2">
      <c r="A308" s="2" t="str">
        <f t="shared" si="19"/>
        <v>202245</v>
      </c>
      <c r="B308" s="2">
        <f t="shared" si="21"/>
        <v>2022</v>
      </c>
      <c r="C308" s="2">
        <v>45</v>
      </c>
      <c r="D308" s="35">
        <f t="shared" si="20"/>
        <v>44872</v>
      </c>
      <c r="E308" s="35">
        <f t="shared" si="18"/>
        <v>44876</v>
      </c>
    </row>
    <row r="309" spans="1:5" x14ac:dyDescent="0.2">
      <c r="A309" s="2" t="str">
        <f t="shared" si="19"/>
        <v>202246</v>
      </c>
      <c r="B309" s="2">
        <f t="shared" si="21"/>
        <v>2022</v>
      </c>
      <c r="C309" s="2">
        <v>46</v>
      </c>
      <c r="D309" s="35">
        <f t="shared" si="20"/>
        <v>44879</v>
      </c>
      <c r="E309" s="35">
        <f t="shared" si="18"/>
        <v>44883</v>
      </c>
    </row>
    <row r="310" spans="1:5" x14ac:dyDescent="0.2">
      <c r="A310" s="2" t="str">
        <f t="shared" si="19"/>
        <v>202247</v>
      </c>
      <c r="B310" s="2">
        <f t="shared" si="21"/>
        <v>2022</v>
      </c>
      <c r="C310" s="2">
        <v>47</v>
      </c>
      <c r="D310" s="35">
        <f t="shared" si="20"/>
        <v>44886</v>
      </c>
      <c r="E310" s="35">
        <f t="shared" si="18"/>
        <v>44890</v>
      </c>
    </row>
    <row r="311" spans="1:5" x14ac:dyDescent="0.2">
      <c r="A311" s="2" t="str">
        <f t="shared" si="19"/>
        <v>202248</v>
      </c>
      <c r="B311" s="2">
        <f t="shared" si="21"/>
        <v>2022</v>
      </c>
      <c r="C311" s="2">
        <v>48</v>
      </c>
      <c r="D311" s="35">
        <f t="shared" si="20"/>
        <v>44893</v>
      </c>
      <c r="E311" s="35">
        <f t="shared" si="18"/>
        <v>44897</v>
      </c>
    </row>
    <row r="312" spans="1:5" x14ac:dyDescent="0.2">
      <c r="A312" s="2" t="str">
        <f t="shared" si="19"/>
        <v>202249</v>
      </c>
      <c r="B312" s="2">
        <f t="shared" si="21"/>
        <v>2022</v>
      </c>
      <c r="C312" s="2">
        <v>49</v>
      </c>
      <c r="D312" s="35">
        <f t="shared" si="20"/>
        <v>44900</v>
      </c>
      <c r="E312" s="35">
        <f t="shared" si="18"/>
        <v>44904</v>
      </c>
    </row>
    <row r="313" spans="1:5" x14ac:dyDescent="0.2">
      <c r="A313" s="2" t="str">
        <f t="shared" si="19"/>
        <v>202250</v>
      </c>
      <c r="B313" s="2">
        <f t="shared" si="21"/>
        <v>2022</v>
      </c>
      <c r="C313" s="2">
        <v>50</v>
      </c>
      <c r="D313" s="35">
        <f t="shared" si="20"/>
        <v>44907</v>
      </c>
      <c r="E313" s="35">
        <f t="shared" si="18"/>
        <v>44911</v>
      </c>
    </row>
    <row r="314" spans="1:5" x14ac:dyDescent="0.2">
      <c r="A314" s="2" t="str">
        <f t="shared" si="19"/>
        <v>202251</v>
      </c>
      <c r="B314" s="2">
        <f t="shared" si="21"/>
        <v>2022</v>
      </c>
      <c r="C314" s="2">
        <v>51</v>
      </c>
      <c r="D314" s="35">
        <f t="shared" si="20"/>
        <v>44914</v>
      </c>
      <c r="E314" s="35">
        <f t="shared" ref="E314:E377" si="22">D314+4</f>
        <v>44918</v>
      </c>
    </row>
    <row r="315" spans="1:5" x14ac:dyDescent="0.2">
      <c r="A315" s="2" t="str">
        <f t="shared" si="19"/>
        <v>202252</v>
      </c>
      <c r="B315" s="2">
        <f t="shared" si="21"/>
        <v>2022</v>
      </c>
      <c r="C315" s="2">
        <v>52</v>
      </c>
      <c r="D315" s="35">
        <f t="shared" si="20"/>
        <v>44921</v>
      </c>
      <c r="E315" s="35">
        <f t="shared" si="22"/>
        <v>44925</v>
      </c>
    </row>
    <row r="316" spans="1:5" x14ac:dyDescent="0.2">
      <c r="A316" s="2" t="str">
        <f t="shared" si="19"/>
        <v>20231</v>
      </c>
      <c r="B316" s="2">
        <v>2023</v>
      </c>
      <c r="C316" s="2">
        <v>1</v>
      </c>
      <c r="D316" s="35">
        <f t="shared" si="20"/>
        <v>44928</v>
      </c>
      <c r="E316" s="35">
        <f t="shared" si="22"/>
        <v>44932</v>
      </c>
    </row>
    <row r="317" spans="1:5" x14ac:dyDescent="0.2">
      <c r="A317" s="2" t="str">
        <f t="shared" si="19"/>
        <v>20232</v>
      </c>
      <c r="B317" s="2">
        <f>B316</f>
        <v>2023</v>
      </c>
      <c r="C317" s="2">
        <v>2</v>
      </c>
      <c r="D317" s="35">
        <f t="shared" si="20"/>
        <v>44935</v>
      </c>
      <c r="E317" s="35">
        <f t="shared" si="22"/>
        <v>44939</v>
      </c>
    </row>
    <row r="318" spans="1:5" x14ac:dyDescent="0.2">
      <c r="A318" s="2" t="str">
        <f t="shared" si="19"/>
        <v>20233</v>
      </c>
      <c r="B318" s="2">
        <f t="shared" ref="B318:B367" si="23">B317</f>
        <v>2023</v>
      </c>
      <c r="C318" s="2">
        <v>3</v>
      </c>
      <c r="D318" s="35">
        <f t="shared" si="20"/>
        <v>44942</v>
      </c>
      <c r="E318" s="35">
        <f t="shared" si="22"/>
        <v>44946</v>
      </c>
    </row>
    <row r="319" spans="1:5" x14ac:dyDescent="0.2">
      <c r="A319" s="2" t="str">
        <f t="shared" si="19"/>
        <v>20234</v>
      </c>
      <c r="B319" s="2">
        <f t="shared" si="23"/>
        <v>2023</v>
      </c>
      <c r="C319" s="2">
        <v>4</v>
      </c>
      <c r="D319" s="35">
        <f t="shared" si="20"/>
        <v>44949</v>
      </c>
      <c r="E319" s="35">
        <f t="shared" si="22"/>
        <v>44953</v>
      </c>
    </row>
    <row r="320" spans="1:5" x14ac:dyDescent="0.2">
      <c r="A320" s="2" t="str">
        <f t="shared" si="19"/>
        <v>20235</v>
      </c>
      <c r="B320" s="2">
        <f t="shared" si="23"/>
        <v>2023</v>
      </c>
      <c r="C320" s="2">
        <v>5</v>
      </c>
      <c r="D320" s="35">
        <f t="shared" si="20"/>
        <v>44956</v>
      </c>
      <c r="E320" s="35">
        <f t="shared" si="22"/>
        <v>44960</v>
      </c>
    </row>
    <row r="321" spans="1:5" x14ac:dyDescent="0.2">
      <c r="A321" s="2" t="str">
        <f t="shared" si="19"/>
        <v>20236</v>
      </c>
      <c r="B321" s="2">
        <f t="shared" si="23"/>
        <v>2023</v>
      </c>
      <c r="C321" s="2">
        <v>6</v>
      </c>
      <c r="D321" s="35">
        <f t="shared" si="20"/>
        <v>44963</v>
      </c>
      <c r="E321" s="35">
        <f t="shared" si="22"/>
        <v>44967</v>
      </c>
    </row>
    <row r="322" spans="1:5" x14ac:dyDescent="0.2">
      <c r="A322" s="2" t="str">
        <f t="shared" si="19"/>
        <v>20237</v>
      </c>
      <c r="B322" s="2">
        <f t="shared" si="23"/>
        <v>2023</v>
      </c>
      <c r="C322" s="2">
        <v>7</v>
      </c>
      <c r="D322" s="35">
        <f t="shared" si="20"/>
        <v>44970</v>
      </c>
      <c r="E322" s="35">
        <f t="shared" si="22"/>
        <v>44974</v>
      </c>
    </row>
    <row r="323" spans="1:5" x14ac:dyDescent="0.2">
      <c r="A323" s="2" t="str">
        <f t="shared" si="19"/>
        <v>20238</v>
      </c>
      <c r="B323" s="2">
        <f t="shared" si="23"/>
        <v>2023</v>
      </c>
      <c r="C323" s="2">
        <v>8</v>
      </c>
      <c r="D323" s="35">
        <f t="shared" si="20"/>
        <v>44977</v>
      </c>
      <c r="E323" s="35">
        <f t="shared" si="22"/>
        <v>44981</v>
      </c>
    </row>
    <row r="324" spans="1:5" x14ac:dyDescent="0.2">
      <c r="A324" s="2" t="str">
        <f t="shared" ref="A324:A387" si="24">B324&amp;C324</f>
        <v>20239</v>
      </c>
      <c r="B324" s="2">
        <f t="shared" si="23"/>
        <v>2023</v>
      </c>
      <c r="C324" s="2">
        <v>9</v>
      </c>
      <c r="D324" s="35">
        <f t="shared" si="20"/>
        <v>44984</v>
      </c>
      <c r="E324" s="35">
        <f t="shared" si="22"/>
        <v>44988</v>
      </c>
    </row>
    <row r="325" spans="1:5" x14ac:dyDescent="0.2">
      <c r="A325" s="2" t="str">
        <f t="shared" si="24"/>
        <v>202310</v>
      </c>
      <c r="B325" s="2">
        <f t="shared" si="23"/>
        <v>2023</v>
      </c>
      <c r="C325" s="2">
        <v>10</v>
      </c>
      <c r="D325" s="35">
        <f t="shared" ref="D325:D388" si="25">D324+7</f>
        <v>44991</v>
      </c>
      <c r="E325" s="35">
        <f t="shared" si="22"/>
        <v>44995</v>
      </c>
    </row>
    <row r="326" spans="1:5" x14ac:dyDescent="0.2">
      <c r="A326" s="2" t="str">
        <f t="shared" si="24"/>
        <v>202311</v>
      </c>
      <c r="B326" s="2">
        <f t="shared" si="23"/>
        <v>2023</v>
      </c>
      <c r="C326" s="2">
        <v>11</v>
      </c>
      <c r="D326" s="35">
        <f t="shared" si="25"/>
        <v>44998</v>
      </c>
      <c r="E326" s="35">
        <f t="shared" si="22"/>
        <v>45002</v>
      </c>
    </row>
    <row r="327" spans="1:5" x14ac:dyDescent="0.2">
      <c r="A327" s="2" t="str">
        <f t="shared" si="24"/>
        <v>202312</v>
      </c>
      <c r="B327" s="2">
        <f t="shared" si="23"/>
        <v>2023</v>
      </c>
      <c r="C327" s="2">
        <v>12</v>
      </c>
      <c r="D327" s="35">
        <f t="shared" si="25"/>
        <v>45005</v>
      </c>
      <c r="E327" s="35">
        <f t="shared" si="22"/>
        <v>45009</v>
      </c>
    </row>
    <row r="328" spans="1:5" x14ac:dyDescent="0.2">
      <c r="A328" s="2" t="str">
        <f t="shared" si="24"/>
        <v>202313</v>
      </c>
      <c r="B328" s="2">
        <f t="shared" si="23"/>
        <v>2023</v>
      </c>
      <c r="C328" s="2">
        <v>13</v>
      </c>
      <c r="D328" s="35">
        <f t="shared" si="25"/>
        <v>45012</v>
      </c>
      <c r="E328" s="35">
        <f t="shared" si="22"/>
        <v>45016</v>
      </c>
    </row>
    <row r="329" spans="1:5" x14ac:dyDescent="0.2">
      <c r="A329" s="2" t="str">
        <f t="shared" si="24"/>
        <v>202314</v>
      </c>
      <c r="B329" s="2">
        <f t="shared" si="23"/>
        <v>2023</v>
      </c>
      <c r="C329" s="2">
        <v>14</v>
      </c>
      <c r="D329" s="35">
        <f t="shared" si="25"/>
        <v>45019</v>
      </c>
      <c r="E329" s="35">
        <f t="shared" si="22"/>
        <v>45023</v>
      </c>
    </row>
    <row r="330" spans="1:5" x14ac:dyDescent="0.2">
      <c r="A330" s="2" t="str">
        <f t="shared" si="24"/>
        <v>202315</v>
      </c>
      <c r="B330" s="2">
        <f t="shared" si="23"/>
        <v>2023</v>
      </c>
      <c r="C330" s="2">
        <v>15</v>
      </c>
      <c r="D330" s="35">
        <f t="shared" si="25"/>
        <v>45026</v>
      </c>
      <c r="E330" s="35">
        <f t="shared" si="22"/>
        <v>45030</v>
      </c>
    </row>
    <row r="331" spans="1:5" x14ac:dyDescent="0.2">
      <c r="A331" s="2" t="str">
        <f t="shared" si="24"/>
        <v>202316</v>
      </c>
      <c r="B331" s="2">
        <f t="shared" si="23"/>
        <v>2023</v>
      </c>
      <c r="C331" s="2">
        <v>16</v>
      </c>
      <c r="D331" s="35">
        <f t="shared" si="25"/>
        <v>45033</v>
      </c>
      <c r="E331" s="35">
        <f t="shared" si="22"/>
        <v>45037</v>
      </c>
    </row>
    <row r="332" spans="1:5" x14ac:dyDescent="0.2">
      <c r="A332" s="2" t="str">
        <f t="shared" si="24"/>
        <v>202317</v>
      </c>
      <c r="B332" s="2">
        <f t="shared" si="23"/>
        <v>2023</v>
      </c>
      <c r="C332" s="2">
        <v>17</v>
      </c>
      <c r="D332" s="35">
        <f t="shared" si="25"/>
        <v>45040</v>
      </c>
      <c r="E332" s="35">
        <f t="shared" si="22"/>
        <v>45044</v>
      </c>
    </row>
    <row r="333" spans="1:5" x14ac:dyDescent="0.2">
      <c r="A333" s="2" t="str">
        <f t="shared" si="24"/>
        <v>202318</v>
      </c>
      <c r="B333" s="2">
        <f t="shared" si="23"/>
        <v>2023</v>
      </c>
      <c r="C333" s="2">
        <v>18</v>
      </c>
      <c r="D333" s="35">
        <f t="shared" si="25"/>
        <v>45047</v>
      </c>
      <c r="E333" s="35">
        <f t="shared" si="22"/>
        <v>45051</v>
      </c>
    </row>
    <row r="334" spans="1:5" x14ac:dyDescent="0.2">
      <c r="A334" s="2" t="str">
        <f t="shared" si="24"/>
        <v>202319</v>
      </c>
      <c r="B334" s="2">
        <f t="shared" si="23"/>
        <v>2023</v>
      </c>
      <c r="C334" s="2">
        <v>19</v>
      </c>
      <c r="D334" s="35">
        <f t="shared" si="25"/>
        <v>45054</v>
      </c>
      <c r="E334" s="35">
        <f t="shared" si="22"/>
        <v>45058</v>
      </c>
    </row>
    <row r="335" spans="1:5" x14ac:dyDescent="0.2">
      <c r="A335" s="2" t="str">
        <f t="shared" si="24"/>
        <v>202320</v>
      </c>
      <c r="B335" s="2">
        <f t="shared" si="23"/>
        <v>2023</v>
      </c>
      <c r="C335" s="2">
        <v>20</v>
      </c>
      <c r="D335" s="35">
        <f t="shared" si="25"/>
        <v>45061</v>
      </c>
      <c r="E335" s="35">
        <f t="shared" si="22"/>
        <v>45065</v>
      </c>
    </row>
    <row r="336" spans="1:5" x14ac:dyDescent="0.2">
      <c r="A336" s="2" t="str">
        <f t="shared" si="24"/>
        <v>202321</v>
      </c>
      <c r="B336" s="2">
        <f t="shared" si="23"/>
        <v>2023</v>
      </c>
      <c r="C336" s="2">
        <v>21</v>
      </c>
      <c r="D336" s="35">
        <f t="shared" si="25"/>
        <v>45068</v>
      </c>
      <c r="E336" s="35">
        <f t="shared" si="22"/>
        <v>45072</v>
      </c>
    </row>
    <row r="337" spans="1:5" x14ac:dyDescent="0.2">
      <c r="A337" s="2" t="str">
        <f t="shared" si="24"/>
        <v>202322</v>
      </c>
      <c r="B337" s="2">
        <f t="shared" si="23"/>
        <v>2023</v>
      </c>
      <c r="C337" s="2">
        <v>22</v>
      </c>
      <c r="D337" s="35">
        <f t="shared" si="25"/>
        <v>45075</v>
      </c>
      <c r="E337" s="35">
        <f t="shared" si="22"/>
        <v>45079</v>
      </c>
    </row>
    <row r="338" spans="1:5" x14ac:dyDescent="0.2">
      <c r="A338" s="2" t="str">
        <f t="shared" si="24"/>
        <v>202323</v>
      </c>
      <c r="B338" s="2">
        <f t="shared" si="23"/>
        <v>2023</v>
      </c>
      <c r="C338" s="2">
        <v>23</v>
      </c>
      <c r="D338" s="35">
        <f t="shared" si="25"/>
        <v>45082</v>
      </c>
      <c r="E338" s="35">
        <f t="shared" si="22"/>
        <v>45086</v>
      </c>
    </row>
    <row r="339" spans="1:5" x14ac:dyDescent="0.2">
      <c r="A339" s="2" t="str">
        <f t="shared" si="24"/>
        <v>202324</v>
      </c>
      <c r="B339" s="2">
        <f t="shared" si="23"/>
        <v>2023</v>
      </c>
      <c r="C339" s="2">
        <v>24</v>
      </c>
      <c r="D339" s="35">
        <f t="shared" si="25"/>
        <v>45089</v>
      </c>
      <c r="E339" s="35">
        <f t="shared" si="22"/>
        <v>45093</v>
      </c>
    </row>
    <row r="340" spans="1:5" x14ac:dyDescent="0.2">
      <c r="A340" s="2" t="str">
        <f t="shared" si="24"/>
        <v>202325</v>
      </c>
      <c r="B340" s="2">
        <f t="shared" si="23"/>
        <v>2023</v>
      </c>
      <c r="C340" s="2">
        <v>25</v>
      </c>
      <c r="D340" s="35">
        <f t="shared" si="25"/>
        <v>45096</v>
      </c>
      <c r="E340" s="35">
        <f t="shared" si="22"/>
        <v>45100</v>
      </c>
    </row>
    <row r="341" spans="1:5" x14ac:dyDescent="0.2">
      <c r="A341" s="2" t="str">
        <f t="shared" si="24"/>
        <v>202326</v>
      </c>
      <c r="B341" s="2">
        <f t="shared" si="23"/>
        <v>2023</v>
      </c>
      <c r="C341" s="2">
        <v>26</v>
      </c>
      <c r="D341" s="35">
        <f t="shared" si="25"/>
        <v>45103</v>
      </c>
      <c r="E341" s="35">
        <f t="shared" si="22"/>
        <v>45107</v>
      </c>
    </row>
    <row r="342" spans="1:5" x14ac:dyDescent="0.2">
      <c r="A342" s="2" t="str">
        <f t="shared" si="24"/>
        <v>202327</v>
      </c>
      <c r="B342" s="2">
        <f t="shared" si="23"/>
        <v>2023</v>
      </c>
      <c r="C342" s="2">
        <v>27</v>
      </c>
      <c r="D342" s="35">
        <f t="shared" si="25"/>
        <v>45110</v>
      </c>
      <c r="E342" s="35">
        <f t="shared" si="22"/>
        <v>45114</v>
      </c>
    </row>
    <row r="343" spans="1:5" x14ac:dyDescent="0.2">
      <c r="A343" s="2" t="str">
        <f t="shared" si="24"/>
        <v>202328</v>
      </c>
      <c r="B343" s="2">
        <f t="shared" si="23"/>
        <v>2023</v>
      </c>
      <c r="C343" s="2">
        <v>28</v>
      </c>
      <c r="D343" s="35">
        <f t="shared" si="25"/>
        <v>45117</v>
      </c>
      <c r="E343" s="35">
        <f t="shared" si="22"/>
        <v>45121</v>
      </c>
    </row>
    <row r="344" spans="1:5" x14ac:dyDescent="0.2">
      <c r="A344" s="2" t="str">
        <f t="shared" si="24"/>
        <v>202329</v>
      </c>
      <c r="B344" s="2">
        <f t="shared" si="23"/>
        <v>2023</v>
      </c>
      <c r="C344" s="2">
        <v>29</v>
      </c>
      <c r="D344" s="35">
        <f t="shared" si="25"/>
        <v>45124</v>
      </c>
      <c r="E344" s="35">
        <f t="shared" si="22"/>
        <v>45128</v>
      </c>
    </row>
    <row r="345" spans="1:5" x14ac:dyDescent="0.2">
      <c r="A345" s="2" t="str">
        <f t="shared" si="24"/>
        <v>202330</v>
      </c>
      <c r="B345" s="2">
        <f t="shared" si="23"/>
        <v>2023</v>
      </c>
      <c r="C345" s="2">
        <v>30</v>
      </c>
      <c r="D345" s="35">
        <f t="shared" si="25"/>
        <v>45131</v>
      </c>
      <c r="E345" s="35">
        <f t="shared" si="22"/>
        <v>45135</v>
      </c>
    </row>
    <row r="346" spans="1:5" x14ac:dyDescent="0.2">
      <c r="A346" s="2" t="str">
        <f t="shared" si="24"/>
        <v>202331</v>
      </c>
      <c r="B346" s="2">
        <f t="shared" si="23"/>
        <v>2023</v>
      </c>
      <c r="C346" s="2">
        <v>31</v>
      </c>
      <c r="D346" s="35">
        <f t="shared" si="25"/>
        <v>45138</v>
      </c>
      <c r="E346" s="35">
        <f t="shared" si="22"/>
        <v>45142</v>
      </c>
    </row>
    <row r="347" spans="1:5" x14ac:dyDescent="0.2">
      <c r="A347" s="2" t="str">
        <f t="shared" si="24"/>
        <v>202332</v>
      </c>
      <c r="B347" s="2">
        <f t="shared" si="23"/>
        <v>2023</v>
      </c>
      <c r="C347" s="2">
        <v>32</v>
      </c>
      <c r="D347" s="35">
        <f t="shared" si="25"/>
        <v>45145</v>
      </c>
      <c r="E347" s="35">
        <f t="shared" si="22"/>
        <v>45149</v>
      </c>
    </row>
    <row r="348" spans="1:5" x14ac:dyDescent="0.2">
      <c r="A348" s="2" t="str">
        <f t="shared" si="24"/>
        <v>202333</v>
      </c>
      <c r="B348" s="2">
        <f t="shared" si="23"/>
        <v>2023</v>
      </c>
      <c r="C348" s="2">
        <v>33</v>
      </c>
      <c r="D348" s="35">
        <f t="shared" si="25"/>
        <v>45152</v>
      </c>
      <c r="E348" s="35">
        <f t="shared" si="22"/>
        <v>45156</v>
      </c>
    </row>
    <row r="349" spans="1:5" x14ac:dyDescent="0.2">
      <c r="A349" s="2" t="str">
        <f t="shared" si="24"/>
        <v>202334</v>
      </c>
      <c r="B349" s="2">
        <f t="shared" si="23"/>
        <v>2023</v>
      </c>
      <c r="C349" s="2">
        <v>34</v>
      </c>
      <c r="D349" s="35">
        <f t="shared" si="25"/>
        <v>45159</v>
      </c>
      <c r="E349" s="35">
        <f t="shared" si="22"/>
        <v>45163</v>
      </c>
    </row>
    <row r="350" spans="1:5" x14ac:dyDescent="0.2">
      <c r="A350" s="2" t="str">
        <f t="shared" si="24"/>
        <v>202335</v>
      </c>
      <c r="B350" s="2">
        <f t="shared" si="23"/>
        <v>2023</v>
      </c>
      <c r="C350" s="2">
        <v>35</v>
      </c>
      <c r="D350" s="35">
        <f t="shared" si="25"/>
        <v>45166</v>
      </c>
      <c r="E350" s="35">
        <f t="shared" si="22"/>
        <v>45170</v>
      </c>
    </row>
    <row r="351" spans="1:5" x14ac:dyDescent="0.2">
      <c r="A351" s="2" t="str">
        <f t="shared" si="24"/>
        <v>202336</v>
      </c>
      <c r="B351" s="2">
        <f t="shared" si="23"/>
        <v>2023</v>
      </c>
      <c r="C351" s="2">
        <v>36</v>
      </c>
      <c r="D351" s="35">
        <f t="shared" si="25"/>
        <v>45173</v>
      </c>
      <c r="E351" s="35">
        <f t="shared" si="22"/>
        <v>45177</v>
      </c>
    </row>
    <row r="352" spans="1:5" x14ac:dyDescent="0.2">
      <c r="A352" s="2" t="str">
        <f t="shared" si="24"/>
        <v>202337</v>
      </c>
      <c r="B352" s="2">
        <f t="shared" si="23"/>
        <v>2023</v>
      </c>
      <c r="C352" s="2">
        <v>37</v>
      </c>
      <c r="D352" s="35">
        <f t="shared" si="25"/>
        <v>45180</v>
      </c>
      <c r="E352" s="35">
        <f t="shared" si="22"/>
        <v>45184</v>
      </c>
    </row>
    <row r="353" spans="1:5" x14ac:dyDescent="0.2">
      <c r="A353" s="2" t="str">
        <f t="shared" si="24"/>
        <v>202338</v>
      </c>
      <c r="B353" s="2">
        <f t="shared" si="23"/>
        <v>2023</v>
      </c>
      <c r="C353" s="2">
        <v>38</v>
      </c>
      <c r="D353" s="35">
        <f t="shared" si="25"/>
        <v>45187</v>
      </c>
      <c r="E353" s="35">
        <f t="shared" si="22"/>
        <v>45191</v>
      </c>
    </row>
    <row r="354" spans="1:5" x14ac:dyDescent="0.2">
      <c r="A354" s="2" t="str">
        <f t="shared" si="24"/>
        <v>202339</v>
      </c>
      <c r="B354" s="2">
        <f t="shared" si="23"/>
        <v>2023</v>
      </c>
      <c r="C354" s="2">
        <v>39</v>
      </c>
      <c r="D354" s="35">
        <f t="shared" si="25"/>
        <v>45194</v>
      </c>
      <c r="E354" s="35">
        <f t="shared" si="22"/>
        <v>45198</v>
      </c>
    </row>
    <row r="355" spans="1:5" x14ac:dyDescent="0.2">
      <c r="A355" s="2" t="str">
        <f t="shared" si="24"/>
        <v>202340</v>
      </c>
      <c r="B355" s="2">
        <f t="shared" si="23"/>
        <v>2023</v>
      </c>
      <c r="C355" s="2">
        <v>40</v>
      </c>
      <c r="D355" s="35">
        <f t="shared" si="25"/>
        <v>45201</v>
      </c>
      <c r="E355" s="35">
        <f t="shared" si="22"/>
        <v>45205</v>
      </c>
    </row>
    <row r="356" spans="1:5" x14ac:dyDescent="0.2">
      <c r="A356" s="2" t="str">
        <f t="shared" si="24"/>
        <v>202341</v>
      </c>
      <c r="B356" s="2">
        <f t="shared" si="23"/>
        <v>2023</v>
      </c>
      <c r="C356" s="2">
        <v>41</v>
      </c>
      <c r="D356" s="35">
        <f t="shared" si="25"/>
        <v>45208</v>
      </c>
      <c r="E356" s="35">
        <f t="shared" si="22"/>
        <v>45212</v>
      </c>
    </row>
    <row r="357" spans="1:5" x14ac:dyDescent="0.2">
      <c r="A357" s="2" t="str">
        <f t="shared" si="24"/>
        <v>202342</v>
      </c>
      <c r="B357" s="2">
        <f t="shared" si="23"/>
        <v>2023</v>
      </c>
      <c r="C357" s="2">
        <v>42</v>
      </c>
      <c r="D357" s="35">
        <f t="shared" si="25"/>
        <v>45215</v>
      </c>
      <c r="E357" s="35">
        <f t="shared" si="22"/>
        <v>45219</v>
      </c>
    </row>
    <row r="358" spans="1:5" x14ac:dyDescent="0.2">
      <c r="A358" s="2" t="str">
        <f t="shared" si="24"/>
        <v>202343</v>
      </c>
      <c r="B358" s="2">
        <f t="shared" si="23"/>
        <v>2023</v>
      </c>
      <c r="C358" s="2">
        <v>43</v>
      </c>
      <c r="D358" s="35">
        <f t="shared" si="25"/>
        <v>45222</v>
      </c>
      <c r="E358" s="35">
        <f t="shared" si="22"/>
        <v>45226</v>
      </c>
    </row>
    <row r="359" spans="1:5" x14ac:dyDescent="0.2">
      <c r="A359" s="2" t="str">
        <f t="shared" si="24"/>
        <v>202344</v>
      </c>
      <c r="B359" s="2">
        <f t="shared" si="23"/>
        <v>2023</v>
      </c>
      <c r="C359" s="2">
        <v>44</v>
      </c>
      <c r="D359" s="35">
        <f t="shared" si="25"/>
        <v>45229</v>
      </c>
      <c r="E359" s="35">
        <f t="shared" si="22"/>
        <v>45233</v>
      </c>
    </row>
    <row r="360" spans="1:5" x14ac:dyDescent="0.2">
      <c r="A360" s="2" t="str">
        <f t="shared" si="24"/>
        <v>202345</v>
      </c>
      <c r="B360" s="2">
        <f t="shared" si="23"/>
        <v>2023</v>
      </c>
      <c r="C360" s="2">
        <v>45</v>
      </c>
      <c r="D360" s="35">
        <f t="shared" si="25"/>
        <v>45236</v>
      </c>
      <c r="E360" s="35">
        <f t="shared" si="22"/>
        <v>45240</v>
      </c>
    </row>
    <row r="361" spans="1:5" x14ac:dyDescent="0.2">
      <c r="A361" s="2" t="str">
        <f t="shared" si="24"/>
        <v>202346</v>
      </c>
      <c r="B361" s="2">
        <f t="shared" si="23"/>
        <v>2023</v>
      </c>
      <c r="C361" s="2">
        <v>46</v>
      </c>
      <c r="D361" s="35">
        <f t="shared" si="25"/>
        <v>45243</v>
      </c>
      <c r="E361" s="35">
        <f t="shared" si="22"/>
        <v>45247</v>
      </c>
    </row>
    <row r="362" spans="1:5" x14ac:dyDescent="0.2">
      <c r="A362" s="2" t="str">
        <f t="shared" si="24"/>
        <v>202347</v>
      </c>
      <c r="B362" s="2">
        <f t="shared" si="23"/>
        <v>2023</v>
      </c>
      <c r="C362" s="2">
        <v>47</v>
      </c>
      <c r="D362" s="35">
        <f t="shared" si="25"/>
        <v>45250</v>
      </c>
      <c r="E362" s="35">
        <f t="shared" si="22"/>
        <v>45254</v>
      </c>
    </row>
    <row r="363" spans="1:5" x14ac:dyDescent="0.2">
      <c r="A363" s="2" t="str">
        <f t="shared" si="24"/>
        <v>202348</v>
      </c>
      <c r="B363" s="2">
        <f t="shared" si="23"/>
        <v>2023</v>
      </c>
      <c r="C363" s="2">
        <v>48</v>
      </c>
      <c r="D363" s="35">
        <f t="shared" si="25"/>
        <v>45257</v>
      </c>
      <c r="E363" s="35">
        <f t="shared" si="22"/>
        <v>45261</v>
      </c>
    </row>
    <row r="364" spans="1:5" x14ac:dyDescent="0.2">
      <c r="A364" s="2" t="str">
        <f t="shared" si="24"/>
        <v>202349</v>
      </c>
      <c r="B364" s="2">
        <f t="shared" si="23"/>
        <v>2023</v>
      </c>
      <c r="C364" s="2">
        <v>49</v>
      </c>
      <c r="D364" s="35">
        <f t="shared" si="25"/>
        <v>45264</v>
      </c>
      <c r="E364" s="35">
        <f t="shared" si="22"/>
        <v>45268</v>
      </c>
    </row>
    <row r="365" spans="1:5" x14ac:dyDescent="0.2">
      <c r="A365" s="2" t="str">
        <f t="shared" si="24"/>
        <v>202350</v>
      </c>
      <c r="B365" s="2">
        <f t="shared" si="23"/>
        <v>2023</v>
      </c>
      <c r="C365" s="2">
        <v>50</v>
      </c>
      <c r="D365" s="35">
        <f t="shared" si="25"/>
        <v>45271</v>
      </c>
      <c r="E365" s="35">
        <f t="shared" si="22"/>
        <v>45275</v>
      </c>
    </row>
    <row r="366" spans="1:5" x14ac:dyDescent="0.2">
      <c r="A366" s="2" t="str">
        <f t="shared" si="24"/>
        <v>202351</v>
      </c>
      <c r="B366" s="2">
        <f t="shared" si="23"/>
        <v>2023</v>
      </c>
      <c r="C366" s="2">
        <v>51</v>
      </c>
      <c r="D366" s="35">
        <f t="shared" si="25"/>
        <v>45278</v>
      </c>
      <c r="E366" s="35">
        <f t="shared" si="22"/>
        <v>45282</v>
      </c>
    </row>
    <row r="367" spans="1:5" x14ac:dyDescent="0.2">
      <c r="A367" s="2" t="str">
        <f t="shared" si="24"/>
        <v>202352</v>
      </c>
      <c r="B367" s="2">
        <f t="shared" si="23"/>
        <v>2023</v>
      </c>
      <c r="C367" s="2">
        <v>52</v>
      </c>
      <c r="D367" s="35">
        <f t="shared" si="25"/>
        <v>45285</v>
      </c>
      <c r="E367" s="35">
        <f t="shared" si="22"/>
        <v>45289</v>
      </c>
    </row>
    <row r="368" spans="1:5" x14ac:dyDescent="0.2">
      <c r="A368" s="2" t="str">
        <f t="shared" si="24"/>
        <v>20241</v>
      </c>
      <c r="B368" s="2">
        <v>2024</v>
      </c>
      <c r="C368" s="2">
        <v>1</v>
      </c>
      <c r="D368" s="35">
        <f t="shared" si="25"/>
        <v>45292</v>
      </c>
      <c r="E368" s="35">
        <f t="shared" si="22"/>
        <v>45296</v>
      </c>
    </row>
    <row r="369" spans="1:5" x14ac:dyDescent="0.2">
      <c r="A369" s="2" t="str">
        <f t="shared" si="24"/>
        <v>20242</v>
      </c>
      <c r="B369" s="2">
        <f>B368</f>
        <v>2024</v>
      </c>
      <c r="C369" s="2">
        <v>2</v>
      </c>
      <c r="D369" s="35">
        <f t="shared" si="25"/>
        <v>45299</v>
      </c>
      <c r="E369" s="35">
        <f t="shared" si="22"/>
        <v>45303</v>
      </c>
    </row>
    <row r="370" spans="1:5" x14ac:dyDescent="0.2">
      <c r="A370" s="2" t="str">
        <f t="shared" si="24"/>
        <v>20243</v>
      </c>
      <c r="B370" s="2">
        <f t="shared" ref="B370:B419" si="26">B369</f>
        <v>2024</v>
      </c>
      <c r="C370" s="2">
        <v>3</v>
      </c>
      <c r="D370" s="35">
        <f t="shared" si="25"/>
        <v>45306</v>
      </c>
      <c r="E370" s="35">
        <f t="shared" si="22"/>
        <v>45310</v>
      </c>
    </row>
    <row r="371" spans="1:5" x14ac:dyDescent="0.2">
      <c r="A371" s="2" t="str">
        <f t="shared" si="24"/>
        <v>20244</v>
      </c>
      <c r="B371" s="2">
        <f t="shared" si="26"/>
        <v>2024</v>
      </c>
      <c r="C371" s="2">
        <v>4</v>
      </c>
      <c r="D371" s="35">
        <f t="shared" si="25"/>
        <v>45313</v>
      </c>
      <c r="E371" s="35">
        <f t="shared" si="22"/>
        <v>45317</v>
      </c>
    </row>
    <row r="372" spans="1:5" x14ac:dyDescent="0.2">
      <c r="A372" s="2" t="str">
        <f t="shared" si="24"/>
        <v>20245</v>
      </c>
      <c r="B372" s="2">
        <f t="shared" si="26"/>
        <v>2024</v>
      </c>
      <c r="C372" s="2">
        <v>5</v>
      </c>
      <c r="D372" s="35">
        <f t="shared" si="25"/>
        <v>45320</v>
      </c>
      <c r="E372" s="35">
        <f t="shared" si="22"/>
        <v>45324</v>
      </c>
    </row>
    <row r="373" spans="1:5" x14ac:dyDescent="0.2">
      <c r="A373" s="2" t="str">
        <f t="shared" si="24"/>
        <v>20246</v>
      </c>
      <c r="B373" s="2">
        <f t="shared" si="26"/>
        <v>2024</v>
      </c>
      <c r="C373" s="2">
        <v>6</v>
      </c>
      <c r="D373" s="35">
        <f t="shared" si="25"/>
        <v>45327</v>
      </c>
      <c r="E373" s="35">
        <f t="shared" si="22"/>
        <v>45331</v>
      </c>
    </row>
    <row r="374" spans="1:5" x14ac:dyDescent="0.2">
      <c r="A374" s="2" t="str">
        <f t="shared" si="24"/>
        <v>20247</v>
      </c>
      <c r="B374" s="2">
        <f t="shared" si="26"/>
        <v>2024</v>
      </c>
      <c r="C374" s="2">
        <v>7</v>
      </c>
      <c r="D374" s="35">
        <f t="shared" si="25"/>
        <v>45334</v>
      </c>
      <c r="E374" s="35">
        <f t="shared" si="22"/>
        <v>45338</v>
      </c>
    </row>
    <row r="375" spans="1:5" x14ac:dyDescent="0.2">
      <c r="A375" s="2" t="str">
        <f t="shared" si="24"/>
        <v>20248</v>
      </c>
      <c r="B375" s="2">
        <f t="shared" si="26"/>
        <v>2024</v>
      </c>
      <c r="C375" s="2">
        <v>8</v>
      </c>
      <c r="D375" s="35">
        <f t="shared" si="25"/>
        <v>45341</v>
      </c>
      <c r="E375" s="35">
        <f t="shared" si="22"/>
        <v>45345</v>
      </c>
    </row>
    <row r="376" spans="1:5" x14ac:dyDescent="0.2">
      <c r="A376" s="2" t="str">
        <f t="shared" si="24"/>
        <v>20249</v>
      </c>
      <c r="B376" s="2">
        <f t="shared" si="26"/>
        <v>2024</v>
      </c>
      <c r="C376" s="2">
        <v>9</v>
      </c>
      <c r="D376" s="35">
        <f t="shared" si="25"/>
        <v>45348</v>
      </c>
      <c r="E376" s="35">
        <f t="shared" si="22"/>
        <v>45352</v>
      </c>
    </row>
    <row r="377" spans="1:5" x14ac:dyDescent="0.2">
      <c r="A377" s="2" t="str">
        <f t="shared" si="24"/>
        <v>202410</v>
      </c>
      <c r="B377" s="2">
        <f t="shared" si="26"/>
        <v>2024</v>
      </c>
      <c r="C377" s="2">
        <v>10</v>
      </c>
      <c r="D377" s="35">
        <f t="shared" si="25"/>
        <v>45355</v>
      </c>
      <c r="E377" s="35">
        <f t="shared" si="22"/>
        <v>45359</v>
      </c>
    </row>
    <row r="378" spans="1:5" x14ac:dyDescent="0.2">
      <c r="A378" s="2" t="str">
        <f t="shared" si="24"/>
        <v>202411</v>
      </c>
      <c r="B378" s="2">
        <f t="shared" si="26"/>
        <v>2024</v>
      </c>
      <c r="C378" s="2">
        <v>11</v>
      </c>
      <c r="D378" s="35">
        <f t="shared" si="25"/>
        <v>45362</v>
      </c>
      <c r="E378" s="35">
        <f t="shared" ref="E378:E441" si="27">D378+4</f>
        <v>45366</v>
      </c>
    </row>
    <row r="379" spans="1:5" x14ac:dyDescent="0.2">
      <c r="A379" s="2" t="str">
        <f t="shared" si="24"/>
        <v>202412</v>
      </c>
      <c r="B379" s="2">
        <f t="shared" si="26"/>
        <v>2024</v>
      </c>
      <c r="C379" s="2">
        <v>12</v>
      </c>
      <c r="D379" s="35">
        <f t="shared" si="25"/>
        <v>45369</v>
      </c>
      <c r="E379" s="35">
        <f t="shared" si="27"/>
        <v>45373</v>
      </c>
    </row>
    <row r="380" spans="1:5" x14ac:dyDescent="0.2">
      <c r="A380" s="2" t="str">
        <f t="shared" si="24"/>
        <v>202413</v>
      </c>
      <c r="B380" s="2">
        <f t="shared" si="26"/>
        <v>2024</v>
      </c>
      <c r="C380" s="2">
        <v>13</v>
      </c>
      <c r="D380" s="35">
        <f t="shared" si="25"/>
        <v>45376</v>
      </c>
      <c r="E380" s="35">
        <f t="shared" si="27"/>
        <v>45380</v>
      </c>
    </row>
    <row r="381" spans="1:5" x14ac:dyDescent="0.2">
      <c r="A381" s="2" t="str">
        <f t="shared" si="24"/>
        <v>202414</v>
      </c>
      <c r="B381" s="2">
        <f t="shared" si="26"/>
        <v>2024</v>
      </c>
      <c r="C381" s="2">
        <v>14</v>
      </c>
      <c r="D381" s="35">
        <f t="shared" si="25"/>
        <v>45383</v>
      </c>
      <c r="E381" s="35">
        <f t="shared" si="27"/>
        <v>45387</v>
      </c>
    </row>
    <row r="382" spans="1:5" x14ac:dyDescent="0.2">
      <c r="A382" s="2" t="str">
        <f t="shared" si="24"/>
        <v>202415</v>
      </c>
      <c r="B382" s="2">
        <f t="shared" si="26"/>
        <v>2024</v>
      </c>
      <c r="C382" s="2">
        <v>15</v>
      </c>
      <c r="D382" s="35">
        <f t="shared" si="25"/>
        <v>45390</v>
      </c>
      <c r="E382" s="35">
        <f t="shared" si="27"/>
        <v>45394</v>
      </c>
    </row>
    <row r="383" spans="1:5" x14ac:dyDescent="0.2">
      <c r="A383" s="2" t="str">
        <f t="shared" si="24"/>
        <v>202416</v>
      </c>
      <c r="B383" s="2">
        <f t="shared" si="26"/>
        <v>2024</v>
      </c>
      <c r="C383" s="2">
        <v>16</v>
      </c>
      <c r="D383" s="35">
        <f t="shared" si="25"/>
        <v>45397</v>
      </c>
      <c r="E383" s="35">
        <f t="shared" si="27"/>
        <v>45401</v>
      </c>
    </row>
    <row r="384" spans="1:5" x14ac:dyDescent="0.2">
      <c r="A384" s="2" t="str">
        <f t="shared" si="24"/>
        <v>202417</v>
      </c>
      <c r="B384" s="2">
        <f t="shared" si="26"/>
        <v>2024</v>
      </c>
      <c r="C384" s="2">
        <v>17</v>
      </c>
      <c r="D384" s="35">
        <f t="shared" si="25"/>
        <v>45404</v>
      </c>
      <c r="E384" s="35">
        <f t="shared" si="27"/>
        <v>45408</v>
      </c>
    </row>
    <row r="385" spans="1:5" x14ac:dyDescent="0.2">
      <c r="A385" s="2" t="str">
        <f t="shared" si="24"/>
        <v>202418</v>
      </c>
      <c r="B385" s="2">
        <f t="shared" si="26"/>
        <v>2024</v>
      </c>
      <c r="C385" s="2">
        <v>18</v>
      </c>
      <c r="D385" s="35">
        <f t="shared" si="25"/>
        <v>45411</v>
      </c>
      <c r="E385" s="35">
        <f t="shared" si="27"/>
        <v>45415</v>
      </c>
    </row>
    <row r="386" spans="1:5" x14ac:dyDescent="0.2">
      <c r="A386" s="2" t="str">
        <f t="shared" si="24"/>
        <v>202419</v>
      </c>
      <c r="B386" s="2">
        <f t="shared" si="26"/>
        <v>2024</v>
      </c>
      <c r="C386" s="2">
        <v>19</v>
      </c>
      <c r="D386" s="35">
        <f t="shared" si="25"/>
        <v>45418</v>
      </c>
      <c r="E386" s="35">
        <f t="shared" si="27"/>
        <v>45422</v>
      </c>
    </row>
    <row r="387" spans="1:5" x14ac:dyDescent="0.2">
      <c r="A387" s="2" t="str">
        <f t="shared" si="24"/>
        <v>202420</v>
      </c>
      <c r="B387" s="2">
        <f t="shared" si="26"/>
        <v>2024</v>
      </c>
      <c r="C387" s="2">
        <v>20</v>
      </c>
      <c r="D387" s="35">
        <f t="shared" si="25"/>
        <v>45425</v>
      </c>
      <c r="E387" s="35">
        <f t="shared" si="27"/>
        <v>45429</v>
      </c>
    </row>
    <row r="388" spans="1:5" x14ac:dyDescent="0.2">
      <c r="A388" s="2" t="str">
        <f t="shared" ref="A388:A451" si="28">B388&amp;C388</f>
        <v>202421</v>
      </c>
      <c r="B388" s="2">
        <f t="shared" si="26"/>
        <v>2024</v>
      </c>
      <c r="C388" s="2">
        <v>21</v>
      </c>
      <c r="D388" s="35">
        <f t="shared" si="25"/>
        <v>45432</v>
      </c>
      <c r="E388" s="35">
        <f t="shared" si="27"/>
        <v>45436</v>
      </c>
    </row>
    <row r="389" spans="1:5" x14ac:dyDescent="0.2">
      <c r="A389" s="2" t="str">
        <f t="shared" si="28"/>
        <v>202422</v>
      </c>
      <c r="B389" s="2">
        <f t="shared" si="26"/>
        <v>2024</v>
      </c>
      <c r="C389" s="2">
        <v>22</v>
      </c>
      <c r="D389" s="35">
        <f t="shared" ref="D389:D452" si="29">D388+7</f>
        <v>45439</v>
      </c>
      <c r="E389" s="35">
        <f t="shared" si="27"/>
        <v>45443</v>
      </c>
    </row>
    <row r="390" spans="1:5" x14ac:dyDescent="0.2">
      <c r="A390" s="2" t="str">
        <f t="shared" si="28"/>
        <v>202423</v>
      </c>
      <c r="B390" s="2">
        <f t="shared" si="26"/>
        <v>2024</v>
      </c>
      <c r="C390" s="2">
        <v>23</v>
      </c>
      <c r="D390" s="35">
        <f t="shared" si="29"/>
        <v>45446</v>
      </c>
      <c r="E390" s="35">
        <f t="shared" si="27"/>
        <v>45450</v>
      </c>
    </row>
    <row r="391" spans="1:5" x14ac:dyDescent="0.2">
      <c r="A391" s="2" t="str">
        <f t="shared" si="28"/>
        <v>202424</v>
      </c>
      <c r="B391" s="2">
        <f t="shared" si="26"/>
        <v>2024</v>
      </c>
      <c r="C391" s="2">
        <v>24</v>
      </c>
      <c r="D391" s="35">
        <f t="shared" si="29"/>
        <v>45453</v>
      </c>
      <c r="E391" s="35">
        <f t="shared" si="27"/>
        <v>45457</v>
      </c>
    </row>
    <row r="392" spans="1:5" x14ac:dyDescent="0.2">
      <c r="A392" s="2" t="str">
        <f t="shared" si="28"/>
        <v>202425</v>
      </c>
      <c r="B392" s="2">
        <f t="shared" si="26"/>
        <v>2024</v>
      </c>
      <c r="C392" s="2">
        <v>25</v>
      </c>
      <c r="D392" s="35">
        <f t="shared" si="29"/>
        <v>45460</v>
      </c>
      <c r="E392" s="35">
        <f t="shared" si="27"/>
        <v>45464</v>
      </c>
    </row>
    <row r="393" spans="1:5" x14ac:dyDescent="0.2">
      <c r="A393" s="2" t="str">
        <f t="shared" si="28"/>
        <v>202426</v>
      </c>
      <c r="B393" s="2">
        <f t="shared" si="26"/>
        <v>2024</v>
      </c>
      <c r="C393" s="2">
        <v>26</v>
      </c>
      <c r="D393" s="35">
        <f t="shared" si="29"/>
        <v>45467</v>
      </c>
      <c r="E393" s="35">
        <f t="shared" si="27"/>
        <v>45471</v>
      </c>
    </row>
    <row r="394" spans="1:5" x14ac:dyDescent="0.2">
      <c r="A394" s="2" t="str">
        <f t="shared" si="28"/>
        <v>202427</v>
      </c>
      <c r="B394" s="2">
        <f t="shared" si="26"/>
        <v>2024</v>
      </c>
      <c r="C394" s="2">
        <v>27</v>
      </c>
      <c r="D394" s="35">
        <f t="shared" si="29"/>
        <v>45474</v>
      </c>
      <c r="E394" s="35">
        <f t="shared" si="27"/>
        <v>45478</v>
      </c>
    </row>
    <row r="395" spans="1:5" x14ac:dyDescent="0.2">
      <c r="A395" s="2" t="str">
        <f t="shared" si="28"/>
        <v>202428</v>
      </c>
      <c r="B395" s="2">
        <f t="shared" si="26"/>
        <v>2024</v>
      </c>
      <c r="C395" s="2">
        <v>28</v>
      </c>
      <c r="D395" s="35">
        <f t="shared" si="29"/>
        <v>45481</v>
      </c>
      <c r="E395" s="35">
        <f t="shared" si="27"/>
        <v>45485</v>
      </c>
    </row>
    <row r="396" spans="1:5" x14ac:dyDescent="0.2">
      <c r="A396" s="2" t="str">
        <f t="shared" si="28"/>
        <v>202429</v>
      </c>
      <c r="B396" s="2">
        <f t="shared" si="26"/>
        <v>2024</v>
      </c>
      <c r="C396" s="2">
        <v>29</v>
      </c>
      <c r="D396" s="35">
        <f t="shared" si="29"/>
        <v>45488</v>
      </c>
      <c r="E396" s="35">
        <f t="shared" si="27"/>
        <v>45492</v>
      </c>
    </row>
    <row r="397" spans="1:5" x14ac:dyDescent="0.2">
      <c r="A397" s="2" t="str">
        <f t="shared" si="28"/>
        <v>202430</v>
      </c>
      <c r="B397" s="2">
        <f t="shared" si="26"/>
        <v>2024</v>
      </c>
      <c r="C397" s="2">
        <v>30</v>
      </c>
      <c r="D397" s="35">
        <f t="shared" si="29"/>
        <v>45495</v>
      </c>
      <c r="E397" s="35">
        <f t="shared" si="27"/>
        <v>45499</v>
      </c>
    </row>
    <row r="398" spans="1:5" x14ac:dyDescent="0.2">
      <c r="A398" s="2" t="str">
        <f t="shared" si="28"/>
        <v>202431</v>
      </c>
      <c r="B398" s="2">
        <f t="shared" si="26"/>
        <v>2024</v>
      </c>
      <c r="C398" s="2">
        <v>31</v>
      </c>
      <c r="D398" s="35">
        <f t="shared" si="29"/>
        <v>45502</v>
      </c>
      <c r="E398" s="35">
        <f t="shared" si="27"/>
        <v>45506</v>
      </c>
    </row>
    <row r="399" spans="1:5" x14ac:dyDescent="0.2">
      <c r="A399" s="2" t="str">
        <f t="shared" si="28"/>
        <v>202432</v>
      </c>
      <c r="B399" s="2">
        <f t="shared" si="26"/>
        <v>2024</v>
      </c>
      <c r="C399" s="2">
        <v>32</v>
      </c>
      <c r="D399" s="35">
        <f t="shared" si="29"/>
        <v>45509</v>
      </c>
      <c r="E399" s="35">
        <f t="shared" si="27"/>
        <v>45513</v>
      </c>
    </row>
    <row r="400" spans="1:5" x14ac:dyDescent="0.2">
      <c r="A400" s="2" t="str">
        <f t="shared" si="28"/>
        <v>202433</v>
      </c>
      <c r="B400" s="2">
        <f t="shared" si="26"/>
        <v>2024</v>
      </c>
      <c r="C400" s="2">
        <v>33</v>
      </c>
      <c r="D400" s="35">
        <f t="shared" si="29"/>
        <v>45516</v>
      </c>
      <c r="E400" s="35">
        <f t="shared" si="27"/>
        <v>45520</v>
      </c>
    </row>
    <row r="401" spans="1:5" x14ac:dyDescent="0.2">
      <c r="A401" s="2" t="str">
        <f t="shared" si="28"/>
        <v>202434</v>
      </c>
      <c r="B401" s="2">
        <f t="shared" si="26"/>
        <v>2024</v>
      </c>
      <c r="C401" s="2">
        <v>34</v>
      </c>
      <c r="D401" s="35">
        <f t="shared" si="29"/>
        <v>45523</v>
      </c>
      <c r="E401" s="35">
        <f t="shared" si="27"/>
        <v>45527</v>
      </c>
    </row>
    <row r="402" spans="1:5" x14ac:dyDescent="0.2">
      <c r="A402" s="2" t="str">
        <f t="shared" si="28"/>
        <v>202435</v>
      </c>
      <c r="B402" s="2">
        <f t="shared" si="26"/>
        <v>2024</v>
      </c>
      <c r="C402" s="2">
        <v>35</v>
      </c>
      <c r="D402" s="35">
        <f t="shared" si="29"/>
        <v>45530</v>
      </c>
      <c r="E402" s="35">
        <f t="shared" si="27"/>
        <v>45534</v>
      </c>
    </row>
    <row r="403" spans="1:5" x14ac:dyDescent="0.2">
      <c r="A403" s="2" t="str">
        <f t="shared" si="28"/>
        <v>202436</v>
      </c>
      <c r="B403" s="2">
        <f t="shared" si="26"/>
        <v>2024</v>
      </c>
      <c r="C403" s="2">
        <v>36</v>
      </c>
      <c r="D403" s="35">
        <f t="shared" si="29"/>
        <v>45537</v>
      </c>
      <c r="E403" s="35">
        <f t="shared" si="27"/>
        <v>45541</v>
      </c>
    </row>
    <row r="404" spans="1:5" x14ac:dyDescent="0.2">
      <c r="A404" s="2" t="str">
        <f t="shared" si="28"/>
        <v>202437</v>
      </c>
      <c r="B404" s="2">
        <f t="shared" si="26"/>
        <v>2024</v>
      </c>
      <c r="C404" s="2">
        <v>37</v>
      </c>
      <c r="D404" s="35">
        <f t="shared" si="29"/>
        <v>45544</v>
      </c>
      <c r="E404" s="35">
        <f t="shared" si="27"/>
        <v>45548</v>
      </c>
    </row>
    <row r="405" spans="1:5" x14ac:dyDescent="0.2">
      <c r="A405" s="2" t="str">
        <f t="shared" si="28"/>
        <v>202438</v>
      </c>
      <c r="B405" s="2">
        <f t="shared" si="26"/>
        <v>2024</v>
      </c>
      <c r="C405" s="2">
        <v>38</v>
      </c>
      <c r="D405" s="35">
        <f t="shared" si="29"/>
        <v>45551</v>
      </c>
      <c r="E405" s="35">
        <f t="shared" si="27"/>
        <v>45555</v>
      </c>
    </row>
    <row r="406" spans="1:5" x14ac:dyDescent="0.2">
      <c r="A406" s="2" t="str">
        <f t="shared" si="28"/>
        <v>202439</v>
      </c>
      <c r="B406" s="2">
        <f t="shared" si="26"/>
        <v>2024</v>
      </c>
      <c r="C406" s="2">
        <v>39</v>
      </c>
      <c r="D406" s="35">
        <f t="shared" si="29"/>
        <v>45558</v>
      </c>
      <c r="E406" s="35">
        <f t="shared" si="27"/>
        <v>45562</v>
      </c>
    </row>
    <row r="407" spans="1:5" x14ac:dyDescent="0.2">
      <c r="A407" s="2" t="str">
        <f t="shared" si="28"/>
        <v>202440</v>
      </c>
      <c r="B407" s="2">
        <f t="shared" si="26"/>
        <v>2024</v>
      </c>
      <c r="C407" s="2">
        <v>40</v>
      </c>
      <c r="D407" s="35">
        <f t="shared" si="29"/>
        <v>45565</v>
      </c>
      <c r="E407" s="35">
        <f t="shared" si="27"/>
        <v>45569</v>
      </c>
    </row>
    <row r="408" spans="1:5" x14ac:dyDescent="0.2">
      <c r="A408" s="2" t="str">
        <f t="shared" si="28"/>
        <v>202441</v>
      </c>
      <c r="B408" s="2">
        <f t="shared" si="26"/>
        <v>2024</v>
      </c>
      <c r="C408" s="2">
        <v>41</v>
      </c>
      <c r="D408" s="35">
        <f t="shared" si="29"/>
        <v>45572</v>
      </c>
      <c r="E408" s="35">
        <f t="shared" si="27"/>
        <v>45576</v>
      </c>
    </row>
    <row r="409" spans="1:5" x14ac:dyDescent="0.2">
      <c r="A409" s="2" t="str">
        <f t="shared" si="28"/>
        <v>202442</v>
      </c>
      <c r="B409" s="2">
        <f t="shared" si="26"/>
        <v>2024</v>
      </c>
      <c r="C409" s="2">
        <v>42</v>
      </c>
      <c r="D409" s="35">
        <f t="shared" si="29"/>
        <v>45579</v>
      </c>
      <c r="E409" s="35">
        <f t="shared" si="27"/>
        <v>45583</v>
      </c>
    </row>
    <row r="410" spans="1:5" x14ac:dyDescent="0.2">
      <c r="A410" s="2" t="str">
        <f t="shared" si="28"/>
        <v>202443</v>
      </c>
      <c r="B410" s="2">
        <f t="shared" si="26"/>
        <v>2024</v>
      </c>
      <c r="C410" s="2">
        <v>43</v>
      </c>
      <c r="D410" s="35">
        <f t="shared" si="29"/>
        <v>45586</v>
      </c>
      <c r="E410" s="35">
        <f t="shared" si="27"/>
        <v>45590</v>
      </c>
    </row>
    <row r="411" spans="1:5" x14ac:dyDescent="0.2">
      <c r="A411" s="2" t="str">
        <f t="shared" si="28"/>
        <v>202444</v>
      </c>
      <c r="B411" s="2">
        <f t="shared" si="26"/>
        <v>2024</v>
      </c>
      <c r="C411" s="2">
        <v>44</v>
      </c>
      <c r="D411" s="35">
        <f t="shared" si="29"/>
        <v>45593</v>
      </c>
      <c r="E411" s="35">
        <f t="shared" si="27"/>
        <v>45597</v>
      </c>
    </row>
    <row r="412" spans="1:5" x14ac:dyDescent="0.2">
      <c r="A412" s="2" t="str">
        <f t="shared" si="28"/>
        <v>202445</v>
      </c>
      <c r="B412" s="2">
        <f t="shared" si="26"/>
        <v>2024</v>
      </c>
      <c r="C412" s="2">
        <v>45</v>
      </c>
      <c r="D412" s="35">
        <f t="shared" si="29"/>
        <v>45600</v>
      </c>
      <c r="E412" s="35">
        <f t="shared" si="27"/>
        <v>45604</v>
      </c>
    </row>
    <row r="413" spans="1:5" x14ac:dyDescent="0.2">
      <c r="A413" s="2" t="str">
        <f t="shared" si="28"/>
        <v>202446</v>
      </c>
      <c r="B413" s="2">
        <f t="shared" si="26"/>
        <v>2024</v>
      </c>
      <c r="C413" s="2">
        <v>46</v>
      </c>
      <c r="D413" s="35">
        <f t="shared" si="29"/>
        <v>45607</v>
      </c>
      <c r="E413" s="35">
        <f t="shared" si="27"/>
        <v>45611</v>
      </c>
    </row>
    <row r="414" spans="1:5" x14ac:dyDescent="0.2">
      <c r="A414" s="2" t="str">
        <f t="shared" si="28"/>
        <v>202447</v>
      </c>
      <c r="B414" s="2">
        <f t="shared" si="26"/>
        <v>2024</v>
      </c>
      <c r="C414" s="2">
        <v>47</v>
      </c>
      <c r="D414" s="35">
        <f t="shared" si="29"/>
        <v>45614</v>
      </c>
      <c r="E414" s="35">
        <f t="shared" si="27"/>
        <v>45618</v>
      </c>
    </row>
    <row r="415" spans="1:5" x14ac:dyDescent="0.2">
      <c r="A415" s="2" t="str">
        <f t="shared" si="28"/>
        <v>202448</v>
      </c>
      <c r="B415" s="2">
        <f t="shared" si="26"/>
        <v>2024</v>
      </c>
      <c r="C415" s="2">
        <v>48</v>
      </c>
      <c r="D415" s="35">
        <f t="shared" si="29"/>
        <v>45621</v>
      </c>
      <c r="E415" s="35">
        <f t="shared" si="27"/>
        <v>45625</v>
      </c>
    </row>
    <row r="416" spans="1:5" x14ac:dyDescent="0.2">
      <c r="A416" s="2" t="str">
        <f t="shared" si="28"/>
        <v>202449</v>
      </c>
      <c r="B416" s="2">
        <f t="shared" si="26"/>
        <v>2024</v>
      </c>
      <c r="C416" s="2">
        <v>49</v>
      </c>
      <c r="D416" s="35">
        <f t="shared" si="29"/>
        <v>45628</v>
      </c>
      <c r="E416" s="35">
        <f t="shared" si="27"/>
        <v>45632</v>
      </c>
    </row>
    <row r="417" spans="1:5" x14ac:dyDescent="0.2">
      <c r="A417" s="2" t="str">
        <f t="shared" si="28"/>
        <v>202450</v>
      </c>
      <c r="B417" s="2">
        <f t="shared" si="26"/>
        <v>2024</v>
      </c>
      <c r="C417" s="2">
        <v>50</v>
      </c>
      <c r="D417" s="35">
        <f t="shared" si="29"/>
        <v>45635</v>
      </c>
      <c r="E417" s="35">
        <f t="shared" si="27"/>
        <v>45639</v>
      </c>
    </row>
    <row r="418" spans="1:5" x14ac:dyDescent="0.2">
      <c r="A418" s="2" t="str">
        <f t="shared" si="28"/>
        <v>202451</v>
      </c>
      <c r="B418" s="2">
        <f t="shared" si="26"/>
        <v>2024</v>
      </c>
      <c r="C418" s="2">
        <v>51</v>
      </c>
      <c r="D418" s="35">
        <f t="shared" si="29"/>
        <v>45642</v>
      </c>
      <c r="E418" s="35">
        <f t="shared" si="27"/>
        <v>45646</v>
      </c>
    </row>
    <row r="419" spans="1:5" x14ac:dyDescent="0.2">
      <c r="A419" s="2" t="str">
        <f t="shared" si="28"/>
        <v>202452</v>
      </c>
      <c r="B419" s="2">
        <f t="shared" si="26"/>
        <v>2024</v>
      </c>
      <c r="C419" s="2">
        <v>52</v>
      </c>
      <c r="D419" s="35">
        <f t="shared" si="29"/>
        <v>45649</v>
      </c>
      <c r="E419" s="35">
        <f t="shared" si="27"/>
        <v>45653</v>
      </c>
    </row>
    <row r="420" spans="1:5" x14ac:dyDescent="0.2">
      <c r="A420" s="2" t="str">
        <f t="shared" si="28"/>
        <v>20251</v>
      </c>
      <c r="B420" s="2">
        <v>2025</v>
      </c>
      <c r="C420" s="2">
        <v>1</v>
      </c>
      <c r="D420" s="35">
        <f t="shared" si="29"/>
        <v>45656</v>
      </c>
      <c r="E420" s="35">
        <f t="shared" si="27"/>
        <v>45660</v>
      </c>
    </row>
    <row r="421" spans="1:5" x14ac:dyDescent="0.2">
      <c r="A421" s="2" t="str">
        <f t="shared" si="28"/>
        <v>20252</v>
      </c>
      <c r="B421" s="2">
        <f>B420</f>
        <v>2025</v>
      </c>
      <c r="C421" s="2">
        <v>2</v>
      </c>
      <c r="D421" s="35">
        <f t="shared" si="29"/>
        <v>45663</v>
      </c>
      <c r="E421" s="35">
        <f t="shared" si="27"/>
        <v>45667</v>
      </c>
    </row>
    <row r="422" spans="1:5" x14ac:dyDescent="0.2">
      <c r="A422" s="2" t="str">
        <f t="shared" si="28"/>
        <v>20253</v>
      </c>
      <c r="B422" s="2">
        <f t="shared" ref="B422:B472" si="30">B421</f>
        <v>2025</v>
      </c>
      <c r="C422" s="2">
        <v>3</v>
      </c>
      <c r="D422" s="35">
        <f t="shared" si="29"/>
        <v>45670</v>
      </c>
      <c r="E422" s="35">
        <f t="shared" si="27"/>
        <v>45674</v>
      </c>
    </row>
    <row r="423" spans="1:5" x14ac:dyDescent="0.2">
      <c r="A423" s="2" t="str">
        <f t="shared" si="28"/>
        <v>20254</v>
      </c>
      <c r="B423" s="2">
        <f t="shared" si="30"/>
        <v>2025</v>
      </c>
      <c r="C423" s="2">
        <v>4</v>
      </c>
      <c r="D423" s="35">
        <f t="shared" si="29"/>
        <v>45677</v>
      </c>
      <c r="E423" s="35">
        <f t="shared" si="27"/>
        <v>45681</v>
      </c>
    </row>
    <row r="424" spans="1:5" x14ac:dyDescent="0.2">
      <c r="A424" s="2" t="str">
        <f t="shared" si="28"/>
        <v>20255</v>
      </c>
      <c r="B424" s="2">
        <f t="shared" si="30"/>
        <v>2025</v>
      </c>
      <c r="C424" s="2">
        <v>5</v>
      </c>
      <c r="D424" s="35">
        <f t="shared" si="29"/>
        <v>45684</v>
      </c>
      <c r="E424" s="35">
        <f t="shared" si="27"/>
        <v>45688</v>
      </c>
    </row>
    <row r="425" spans="1:5" x14ac:dyDescent="0.2">
      <c r="A425" s="2" t="str">
        <f t="shared" si="28"/>
        <v>20256</v>
      </c>
      <c r="B425" s="2">
        <f t="shared" si="30"/>
        <v>2025</v>
      </c>
      <c r="C425" s="2">
        <v>6</v>
      </c>
      <c r="D425" s="35">
        <f t="shared" si="29"/>
        <v>45691</v>
      </c>
      <c r="E425" s="35">
        <f t="shared" si="27"/>
        <v>45695</v>
      </c>
    </row>
    <row r="426" spans="1:5" x14ac:dyDescent="0.2">
      <c r="A426" s="2" t="str">
        <f t="shared" si="28"/>
        <v>20257</v>
      </c>
      <c r="B426" s="2">
        <f t="shared" si="30"/>
        <v>2025</v>
      </c>
      <c r="C426" s="2">
        <v>7</v>
      </c>
      <c r="D426" s="35">
        <f t="shared" si="29"/>
        <v>45698</v>
      </c>
      <c r="E426" s="35">
        <f t="shared" si="27"/>
        <v>45702</v>
      </c>
    </row>
    <row r="427" spans="1:5" x14ac:dyDescent="0.2">
      <c r="A427" s="2" t="str">
        <f t="shared" si="28"/>
        <v>20258</v>
      </c>
      <c r="B427" s="2">
        <f t="shared" si="30"/>
        <v>2025</v>
      </c>
      <c r="C427" s="2">
        <v>8</v>
      </c>
      <c r="D427" s="35">
        <f t="shared" si="29"/>
        <v>45705</v>
      </c>
      <c r="E427" s="35">
        <f t="shared" si="27"/>
        <v>45709</v>
      </c>
    </row>
    <row r="428" spans="1:5" x14ac:dyDescent="0.2">
      <c r="A428" s="2" t="str">
        <f t="shared" si="28"/>
        <v>20259</v>
      </c>
      <c r="B428" s="2">
        <f t="shared" si="30"/>
        <v>2025</v>
      </c>
      <c r="C428" s="2">
        <v>9</v>
      </c>
      <c r="D428" s="35">
        <f t="shared" si="29"/>
        <v>45712</v>
      </c>
      <c r="E428" s="35">
        <f t="shared" si="27"/>
        <v>45716</v>
      </c>
    </row>
    <row r="429" spans="1:5" x14ac:dyDescent="0.2">
      <c r="A429" s="2" t="str">
        <f t="shared" si="28"/>
        <v>202510</v>
      </c>
      <c r="B429" s="2">
        <f t="shared" si="30"/>
        <v>2025</v>
      </c>
      <c r="C429" s="2">
        <v>10</v>
      </c>
      <c r="D429" s="35">
        <f t="shared" si="29"/>
        <v>45719</v>
      </c>
      <c r="E429" s="35">
        <f t="shared" si="27"/>
        <v>45723</v>
      </c>
    </row>
    <row r="430" spans="1:5" x14ac:dyDescent="0.2">
      <c r="A430" s="2" t="str">
        <f t="shared" si="28"/>
        <v>202511</v>
      </c>
      <c r="B430" s="2">
        <f t="shared" si="30"/>
        <v>2025</v>
      </c>
      <c r="C430" s="2">
        <v>11</v>
      </c>
      <c r="D430" s="35">
        <f t="shared" si="29"/>
        <v>45726</v>
      </c>
      <c r="E430" s="35">
        <f t="shared" si="27"/>
        <v>45730</v>
      </c>
    </row>
    <row r="431" spans="1:5" x14ac:dyDescent="0.2">
      <c r="A431" s="2" t="str">
        <f t="shared" si="28"/>
        <v>202512</v>
      </c>
      <c r="B431" s="2">
        <f t="shared" si="30"/>
        <v>2025</v>
      </c>
      <c r="C431" s="2">
        <v>12</v>
      </c>
      <c r="D431" s="35">
        <f t="shared" si="29"/>
        <v>45733</v>
      </c>
      <c r="E431" s="35">
        <f t="shared" si="27"/>
        <v>45737</v>
      </c>
    </row>
    <row r="432" spans="1:5" x14ac:dyDescent="0.2">
      <c r="A432" s="2" t="str">
        <f t="shared" si="28"/>
        <v>202513</v>
      </c>
      <c r="B432" s="2">
        <f t="shared" si="30"/>
        <v>2025</v>
      </c>
      <c r="C432" s="2">
        <v>13</v>
      </c>
      <c r="D432" s="35">
        <f t="shared" si="29"/>
        <v>45740</v>
      </c>
      <c r="E432" s="35">
        <f t="shared" si="27"/>
        <v>45744</v>
      </c>
    </row>
    <row r="433" spans="1:5" x14ac:dyDescent="0.2">
      <c r="A433" s="2" t="str">
        <f t="shared" si="28"/>
        <v>202514</v>
      </c>
      <c r="B433" s="2">
        <f t="shared" si="30"/>
        <v>2025</v>
      </c>
      <c r="C433" s="2">
        <v>14</v>
      </c>
      <c r="D433" s="35">
        <f t="shared" si="29"/>
        <v>45747</v>
      </c>
      <c r="E433" s="35">
        <f t="shared" si="27"/>
        <v>45751</v>
      </c>
    </row>
    <row r="434" spans="1:5" x14ac:dyDescent="0.2">
      <c r="A434" s="2" t="str">
        <f t="shared" si="28"/>
        <v>202515</v>
      </c>
      <c r="B434" s="2">
        <f t="shared" si="30"/>
        <v>2025</v>
      </c>
      <c r="C434" s="2">
        <v>15</v>
      </c>
      <c r="D434" s="35">
        <f t="shared" si="29"/>
        <v>45754</v>
      </c>
      <c r="E434" s="35">
        <f t="shared" si="27"/>
        <v>45758</v>
      </c>
    </row>
    <row r="435" spans="1:5" x14ac:dyDescent="0.2">
      <c r="A435" s="2" t="str">
        <f t="shared" si="28"/>
        <v>202516</v>
      </c>
      <c r="B435" s="2">
        <f t="shared" si="30"/>
        <v>2025</v>
      </c>
      <c r="C435" s="2">
        <v>16</v>
      </c>
      <c r="D435" s="35">
        <f t="shared" si="29"/>
        <v>45761</v>
      </c>
      <c r="E435" s="35">
        <f t="shared" si="27"/>
        <v>45765</v>
      </c>
    </row>
    <row r="436" spans="1:5" x14ac:dyDescent="0.2">
      <c r="A436" s="2" t="str">
        <f t="shared" si="28"/>
        <v>202517</v>
      </c>
      <c r="B436" s="2">
        <f t="shared" si="30"/>
        <v>2025</v>
      </c>
      <c r="C436" s="2">
        <v>17</v>
      </c>
      <c r="D436" s="35">
        <f t="shared" si="29"/>
        <v>45768</v>
      </c>
      <c r="E436" s="35">
        <f t="shared" si="27"/>
        <v>45772</v>
      </c>
    </row>
    <row r="437" spans="1:5" x14ac:dyDescent="0.2">
      <c r="A437" s="2" t="str">
        <f t="shared" si="28"/>
        <v>202518</v>
      </c>
      <c r="B437" s="2">
        <f t="shared" si="30"/>
        <v>2025</v>
      </c>
      <c r="C437" s="2">
        <v>18</v>
      </c>
      <c r="D437" s="35">
        <f t="shared" si="29"/>
        <v>45775</v>
      </c>
      <c r="E437" s="35">
        <f t="shared" si="27"/>
        <v>45779</v>
      </c>
    </row>
    <row r="438" spans="1:5" x14ac:dyDescent="0.2">
      <c r="A438" s="2" t="str">
        <f t="shared" si="28"/>
        <v>202519</v>
      </c>
      <c r="B438" s="2">
        <f t="shared" si="30"/>
        <v>2025</v>
      </c>
      <c r="C438" s="2">
        <v>19</v>
      </c>
      <c r="D438" s="35">
        <f t="shared" si="29"/>
        <v>45782</v>
      </c>
      <c r="E438" s="35">
        <f t="shared" si="27"/>
        <v>45786</v>
      </c>
    </row>
    <row r="439" spans="1:5" x14ac:dyDescent="0.2">
      <c r="A439" s="2" t="str">
        <f t="shared" si="28"/>
        <v>202520</v>
      </c>
      <c r="B439" s="2">
        <f t="shared" si="30"/>
        <v>2025</v>
      </c>
      <c r="C439" s="2">
        <v>20</v>
      </c>
      <c r="D439" s="35">
        <f t="shared" si="29"/>
        <v>45789</v>
      </c>
      <c r="E439" s="35">
        <f t="shared" si="27"/>
        <v>45793</v>
      </c>
    </row>
    <row r="440" spans="1:5" x14ac:dyDescent="0.2">
      <c r="A440" s="2" t="str">
        <f t="shared" si="28"/>
        <v>202521</v>
      </c>
      <c r="B440" s="2">
        <f t="shared" si="30"/>
        <v>2025</v>
      </c>
      <c r="C440" s="2">
        <v>21</v>
      </c>
      <c r="D440" s="35">
        <f t="shared" si="29"/>
        <v>45796</v>
      </c>
      <c r="E440" s="35">
        <f t="shared" si="27"/>
        <v>45800</v>
      </c>
    </row>
    <row r="441" spans="1:5" x14ac:dyDescent="0.2">
      <c r="A441" s="2" t="str">
        <f t="shared" si="28"/>
        <v>202522</v>
      </c>
      <c r="B441" s="2">
        <f t="shared" si="30"/>
        <v>2025</v>
      </c>
      <c r="C441" s="2">
        <v>22</v>
      </c>
      <c r="D441" s="35">
        <f t="shared" si="29"/>
        <v>45803</v>
      </c>
      <c r="E441" s="35">
        <f t="shared" si="27"/>
        <v>45807</v>
      </c>
    </row>
    <row r="442" spans="1:5" x14ac:dyDescent="0.2">
      <c r="A442" s="2" t="str">
        <f t="shared" si="28"/>
        <v>202523</v>
      </c>
      <c r="B442" s="2">
        <f t="shared" si="30"/>
        <v>2025</v>
      </c>
      <c r="C442" s="2">
        <v>23</v>
      </c>
      <c r="D442" s="35">
        <f t="shared" si="29"/>
        <v>45810</v>
      </c>
      <c r="E442" s="35">
        <f t="shared" ref="E442:E505" si="31">D442+4</f>
        <v>45814</v>
      </c>
    </row>
    <row r="443" spans="1:5" x14ac:dyDescent="0.2">
      <c r="A443" s="2" t="str">
        <f t="shared" si="28"/>
        <v>202524</v>
      </c>
      <c r="B443" s="2">
        <f t="shared" si="30"/>
        <v>2025</v>
      </c>
      <c r="C443" s="2">
        <v>24</v>
      </c>
      <c r="D443" s="35">
        <f t="shared" si="29"/>
        <v>45817</v>
      </c>
      <c r="E443" s="35">
        <f t="shared" si="31"/>
        <v>45821</v>
      </c>
    </row>
    <row r="444" spans="1:5" x14ac:dyDescent="0.2">
      <c r="A444" s="2" t="str">
        <f t="shared" si="28"/>
        <v>202525</v>
      </c>
      <c r="B444" s="2">
        <f t="shared" si="30"/>
        <v>2025</v>
      </c>
      <c r="C444" s="2">
        <v>25</v>
      </c>
      <c r="D444" s="35">
        <f t="shared" si="29"/>
        <v>45824</v>
      </c>
      <c r="E444" s="35">
        <f t="shared" si="31"/>
        <v>45828</v>
      </c>
    </row>
    <row r="445" spans="1:5" x14ac:dyDescent="0.2">
      <c r="A445" s="2" t="str">
        <f t="shared" si="28"/>
        <v>202526</v>
      </c>
      <c r="B445" s="2">
        <f t="shared" si="30"/>
        <v>2025</v>
      </c>
      <c r="C445" s="2">
        <v>26</v>
      </c>
      <c r="D445" s="35">
        <f t="shared" si="29"/>
        <v>45831</v>
      </c>
      <c r="E445" s="35">
        <f t="shared" si="31"/>
        <v>45835</v>
      </c>
    </row>
    <row r="446" spans="1:5" x14ac:dyDescent="0.2">
      <c r="A446" s="2" t="str">
        <f t="shared" si="28"/>
        <v>202527</v>
      </c>
      <c r="B446" s="2">
        <f t="shared" si="30"/>
        <v>2025</v>
      </c>
      <c r="C446" s="2">
        <v>27</v>
      </c>
      <c r="D446" s="35">
        <f t="shared" si="29"/>
        <v>45838</v>
      </c>
      <c r="E446" s="35">
        <f t="shared" si="31"/>
        <v>45842</v>
      </c>
    </row>
    <row r="447" spans="1:5" x14ac:dyDescent="0.2">
      <c r="A447" s="2" t="str">
        <f t="shared" si="28"/>
        <v>202528</v>
      </c>
      <c r="B447" s="2">
        <f t="shared" si="30"/>
        <v>2025</v>
      </c>
      <c r="C447" s="2">
        <v>28</v>
      </c>
      <c r="D447" s="35">
        <f t="shared" si="29"/>
        <v>45845</v>
      </c>
      <c r="E447" s="35">
        <f t="shared" si="31"/>
        <v>45849</v>
      </c>
    </row>
    <row r="448" spans="1:5" x14ac:dyDescent="0.2">
      <c r="A448" s="2" t="str">
        <f t="shared" si="28"/>
        <v>202529</v>
      </c>
      <c r="B448" s="2">
        <f t="shared" si="30"/>
        <v>2025</v>
      </c>
      <c r="C448" s="2">
        <v>29</v>
      </c>
      <c r="D448" s="35">
        <f t="shared" si="29"/>
        <v>45852</v>
      </c>
      <c r="E448" s="35">
        <f t="shared" si="31"/>
        <v>45856</v>
      </c>
    </row>
    <row r="449" spans="1:5" x14ac:dyDescent="0.2">
      <c r="A449" s="2" t="str">
        <f t="shared" si="28"/>
        <v>202530</v>
      </c>
      <c r="B449" s="2">
        <f t="shared" si="30"/>
        <v>2025</v>
      </c>
      <c r="C449" s="2">
        <v>30</v>
      </c>
      <c r="D449" s="35">
        <f t="shared" si="29"/>
        <v>45859</v>
      </c>
      <c r="E449" s="35">
        <f t="shared" si="31"/>
        <v>45863</v>
      </c>
    </row>
    <row r="450" spans="1:5" x14ac:dyDescent="0.2">
      <c r="A450" s="2" t="str">
        <f t="shared" si="28"/>
        <v>202531</v>
      </c>
      <c r="B450" s="2">
        <f t="shared" si="30"/>
        <v>2025</v>
      </c>
      <c r="C450" s="2">
        <v>31</v>
      </c>
      <c r="D450" s="35">
        <f t="shared" si="29"/>
        <v>45866</v>
      </c>
      <c r="E450" s="35">
        <f t="shared" si="31"/>
        <v>45870</v>
      </c>
    </row>
    <row r="451" spans="1:5" x14ac:dyDescent="0.2">
      <c r="A451" s="2" t="str">
        <f t="shared" si="28"/>
        <v>202532</v>
      </c>
      <c r="B451" s="2">
        <f t="shared" si="30"/>
        <v>2025</v>
      </c>
      <c r="C451" s="2">
        <v>32</v>
      </c>
      <c r="D451" s="35">
        <f t="shared" si="29"/>
        <v>45873</v>
      </c>
      <c r="E451" s="35">
        <f t="shared" si="31"/>
        <v>45877</v>
      </c>
    </row>
    <row r="452" spans="1:5" x14ac:dyDescent="0.2">
      <c r="A452" s="2" t="str">
        <f t="shared" ref="A452:A515" si="32">B452&amp;C452</f>
        <v>202533</v>
      </c>
      <c r="B452" s="2">
        <f t="shared" si="30"/>
        <v>2025</v>
      </c>
      <c r="C452" s="2">
        <v>33</v>
      </c>
      <c r="D452" s="35">
        <f t="shared" si="29"/>
        <v>45880</v>
      </c>
      <c r="E452" s="35">
        <f t="shared" si="31"/>
        <v>45884</v>
      </c>
    </row>
    <row r="453" spans="1:5" x14ac:dyDescent="0.2">
      <c r="A453" s="2" t="str">
        <f t="shared" si="32"/>
        <v>202534</v>
      </c>
      <c r="B453" s="2">
        <f t="shared" si="30"/>
        <v>2025</v>
      </c>
      <c r="C453" s="2">
        <v>34</v>
      </c>
      <c r="D453" s="35">
        <f t="shared" ref="D453:D516" si="33">D452+7</f>
        <v>45887</v>
      </c>
      <c r="E453" s="35">
        <f t="shared" si="31"/>
        <v>45891</v>
      </c>
    </row>
    <row r="454" spans="1:5" x14ac:dyDescent="0.2">
      <c r="A454" s="2" t="str">
        <f t="shared" si="32"/>
        <v>202535</v>
      </c>
      <c r="B454" s="2">
        <f t="shared" si="30"/>
        <v>2025</v>
      </c>
      <c r="C454" s="2">
        <v>35</v>
      </c>
      <c r="D454" s="35">
        <f t="shared" si="33"/>
        <v>45894</v>
      </c>
      <c r="E454" s="35">
        <f t="shared" si="31"/>
        <v>45898</v>
      </c>
    </row>
    <row r="455" spans="1:5" x14ac:dyDescent="0.2">
      <c r="A455" s="2" t="str">
        <f t="shared" si="32"/>
        <v>202536</v>
      </c>
      <c r="B455" s="2">
        <f t="shared" si="30"/>
        <v>2025</v>
      </c>
      <c r="C455" s="2">
        <v>36</v>
      </c>
      <c r="D455" s="35">
        <f t="shared" si="33"/>
        <v>45901</v>
      </c>
      <c r="E455" s="35">
        <f t="shared" si="31"/>
        <v>45905</v>
      </c>
    </row>
    <row r="456" spans="1:5" x14ac:dyDescent="0.2">
      <c r="A456" s="2" t="str">
        <f t="shared" si="32"/>
        <v>202537</v>
      </c>
      <c r="B456" s="2">
        <f t="shared" si="30"/>
        <v>2025</v>
      </c>
      <c r="C456" s="2">
        <v>37</v>
      </c>
      <c r="D456" s="35">
        <f t="shared" si="33"/>
        <v>45908</v>
      </c>
      <c r="E456" s="35">
        <f t="shared" si="31"/>
        <v>45912</v>
      </c>
    </row>
    <row r="457" spans="1:5" x14ac:dyDescent="0.2">
      <c r="A457" s="2" t="str">
        <f t="shared" si="32"/>
        <v>202538</v>
      </c>
      <c r="B457" s="2">
        <f t="shared" si="30"/>
        <v>2025</v>
      </c>
      <c r="C457" s="2">
        <v>38</v>
      </c>
      <c r="D457" s="35">
        <f t="shared" si="33"/>
        <v>45915</v>
      </c>
      <c r="E457" s="35">
        <f t="shared" si="31"/>
        <v>45919</v>
      </c>
    </row>
    <row r="458" spans="1:5" x14ac:dyDescent="0.2">
      <c r="A458" s="2" t="str">
        <f t="shared" si="32"/>
        <v>202539</v>
      </c>
      <c r="B458" s="2">
        <f t="shared" si="30"/>
        <v>2025</v>
      </c>
      <c r="C458" s="2">
        <v>39</v>
      </c>
      <c r="D458" s="35">
        <f t="shared" si="33"/>
        <v>45922</v>
      </c>
      <c r="E458" s="35">
        <f t="shared" si="31"/>
        <v>45926</v>
      </c>
    </row>
    <row r="459" spans="1:5" x14ac:dyDescent="0.2">
      <c r="A459" s="2" t="str">
        <f t="shared" si="32"/>
        <v>202540</v>
      </c>
      <c r="B459" s="2">
        <f t="shared" si="30"/>
        <v>2025</v>
      </c>
      <c r="C459" s="2">
        <v>40</v>
      </c>
      <c r="D459" s="35">
        <f t="shared" si="33"/>
        <v>45929</v>
      </c>
      <c r="E459" s="35">
        <f t="shared" si="31"/>
        <v>45933</v>
      </c>
    </row>
    <row r="460" spans="1:5" x14ac:dyDescent="0.2">
      <c r="A460" s="2" t="str">
        <f t="shared" si="32"/>
        <v>202541</v>
      </c>
      <c r="B460" s="2">
        <f t="shared" si="30"/>
        <v>2025</v>
      </c>
      <c r="C460" s="2">
        <v>41</v>
      </c>
      <c r="D460" s="35">
        <f t="shared" si="33"/>
        <v>45936</v>
      </c>
      <c r="E460" s="35">
        <f t="shared" si="31"/>
        <v>45940</v>
      </c>
    </row>
    <row r="461" spans="1:5" x14ac:dyDescent="0.2">
      <c r="A461" s="2" t="str">
        <f t="shared" si="32"/>
        <v>202542</v>
      </c>
      <c r="B461" s="2">
        <f t="shared" si="30"/>
        <v>2025</v>
      </c>
      <c r="C461" s="2">
        <v>42</v>
      </c>
      <c r="D461" s="35">
        <f t="shared" si="33"/>
        <v>45943</v>
      </c>
      <c r="E461" s="35">
        <f t="shared" si="31"/>
        <v>45947</v>
      </c>
    </row>
    <row r="462" spans="1:5" x14ac:dyDescent="0.2">
      <c r="A462" s="2" t="str">
        <f t="shared" si="32"/>
        <v>202543</v>
      </c>
      <c r="B462" s="2">
        <f t="shared" si="30"/>
        <v>2025</v>
      </c>
      <c r="C462" s="2">
        <v>43</v>
      </c>
      <c r="D462" s="35">
        <f t="shared" si="33"/>
        <v>45950</v>
      </c>
      <c r="E462" s="35">
        <f t="shared" si="31"/>
        <v>45954</v>
      </c>
    </row>
    <row r="463" spans="1:5" x14ac:dyDescent="0.2">
      <c r="A463" s="2" t="str">
        <f t="shared" si="32"/>
        <v>202544</v>
      </c>
      <c r="B463" s="2">
        <f t="shared" si="30"/>
        <v>2025</v>
      </c>
      <c r="C463" s="2">
        <v>44</v>
      </c>
      <c r="D463" s="35">
        <f t="shared" si="33"/>
        <v>45957</v>
      </c>
      <c r="E463" s="35">
        <f t="shared" si="31"/>
        <v>45961</v>
      </c>
    </row>
    <row r="464" spans="1:5" x14ac:dyDescent="0.2">
      <c r="A464" s="2" t="str">
        <f t="shared" si="32"/>
        <v>202545</v>
      </c>
      <c r="B464" s="2">
        <f t="shared" si="30"/>
        <v>2025</v>
      </c>
      <c r="C464" s="2">
        <v>45</v>
      </c>
      <c r="D464" s="35">
        <f t="shared" si="33"/>
        <v>45964</v>
      </c>
      <c r="E464" s="35">
        <f t="shared" si="31"/>
        <v>45968</v>
      </c>
    </row>
    <row r="465" spans="1:5" x14ac:dyDescent="0.2">
      <c r="A465" s="2" t="str">
        <f t="shared" si="32"/>
        <v>202546</v>
      </c>
      <c r="B465" s="2">
        <f t="shared" si="30"/>
        <v>2025</v>
      </c>
      <c r="C465" s="2">
        <v>46</v>
      </c>
      <c r="D465" s="35">
        <f t="shared" si="33"/>
        <v>45971</v>
      </c>
      <c r="E465" s="35">
        <f t="shared" si="31"/>
        <v>45975</v>
      </c>
    </row>
    <row r="466" spans="1:5" x14ac:dyDescent="0.2">
      <c r="A466" s="2" t="str">
        <f t="shared" si="32"/>
        <v>202547</v>
      </c>
      <c r="B466" s="2">
        <f t="shared" si="30"/>
        <v>2025</v>
      </c>
      <c r="C466" s="2">
        <v>47</v>
      </c>
      <c r="D466" s="35">
        <f t="shared" si="33"/>
        <v>45978</v>
      </c>
      <c r="E466" s="35">
        <f t="shared" si="31"/>
        <v>45982</v>
      </c>
    </row>
    <row r="467" spans="1:5" x14ac:dyDescent="0.2">
      <c r="A467" s="2" t="str">
        <f t="shared" si="32"/>
        <v>202548</v>
      </c>
      <c r="B467" s="2">
        <f t="shared" si="30"/>
        <v>2025</v>
      </c>
      <c r="C467" s="2">
        <v>48</v>
      </c>
      <c r="D467" s="35">
        <f t="shared" si="33"/>
        <v>45985</v>
      </c>
      <c r="E467" s="35">
        <f t="shared" si="31"/>
        <v>45989</v>
      </c>
    </row>
    <row r="468" spans="1:5" x14ac:dyDescent="0.2">
      <c r="A468" s="2" t="str">
        <f t="shared" si="32"/>
        <v>202549</v>
      </c>
      <c r="B468" s="2">
        <f t="shared" si="30"/>
        <v>2025</v>
      </c>
      <c r="C468" s="2">
        <v>49</v>
      </c>
      <c r="D468" s="35">
        <f t="shared" si="33"/>
        <v>45992</v>
      </c>
      <c r="E468" s="35">
        <f t="shared" si="31"/>
        <v>45996</v>
      </c>
    </row>
    <row r="469" spans="1:5" x14ac:dyDescent="0.2">
      <c r="A469" s="2" t="str">
        <f t="shared" si="32"/>
        <v>202550</v>
      </c>
      <c r="B469" s="2">
        <f t="shared" si="30"/>
        <v>2025</v>
      </c>
      <c r="C469" s="2">
        <v>50</v>
      </c>
      <c r="D469" s="35">
        <f t="shared" si="33"/>
        <v>45999</v>
      </c>
      <c r="E469" s="35">
        <f t="shared" si="31"/>
        <v>46003</v>
      </c>
    </row>
    <row r="470" spans="1:5" x14ac:dyDescent="0.2">
      <c r="A470" s="2" t="str">
        <f t="shared" si="32"/>
        <v>202551</v>
      </c>
      <c r="B470" s="2">
        <f t="shared" si="30"/>
        <v>2025</v>
      </c>
      <c r="C470" s="2">
        <v>51</v>
      </c>
      <c r="D470" s="35">
        <f t="shared" si="33"/>
        <v>46006</v>
      </c>
      <c r="E470" s="35">
        <f t="shared" si="31"/>
        <v>46010</v>
      </c>
    </row>
    <row r="471" spans="1:5" x14ac:dyDescent="0.2">
      <c r="A471" s="2" t="str">
        <f t="shared" si="32"/>
        <v>202552</v>
      </c>
      <c r="B471" s="2">
        <f t="shared" si="30"/>
        <v>2025</v>
      </c>
      <c r="C471" s="2">
        <v>52</v>
      </c>
      <c r="D471" s="35">
        <f t="shared" si="33"/>
        <v>46013</v>
      </c>
      <c r="E471" s="35">
        <f t="shared" si="31"/>
        <v>46017</v>
      </c>
    </row>
    <row r="472" spans="1:5" x14ac:dyDescent="0.2">
      <c r="A472" s="2" t="str">
        <f t="shared" si="32"/>
        <v>202553</v>
      </c>
      <c r="B472" s="2">
        <f t="shared" si="30"/>
        <v>2025</v>
      </c>
      <c r="C472" s="2">
        <v>53</v>
      </c>
      <c r="D472" s="35">
        <f t="shared" si="33"/>
        <v>46020</v>
      </c>
      <c r="E472" s="35">
        <f t="shared" si="31"/>
        <v>46024</v>
      </c>
    </row>
    <row r="473" spans="1:5" x14ac:dyDescent="0.2">
      <c r="A473" s="2" t="str">
        <f t="shared" si="32"/>
        <v>20261</v>
      </c>
      <c r="B473" s="2">
        <v>2026</v>
      </c>
      <c r="C473" s="2">
        <v>1</v>
      </c>
      <c r="D473" s="35">
        <f t="shared" si="33"/>
        <v>46027</v>
      </c>
      <c r="E473" s="35">
        <f t="shared" si="31"/>
        <v>46031</v>
      </c>
    </row>
    <row r="474" spans="1:5" x14ac:dyDescent="0.2">
      <c r="A474" s="2" t="str">
        <f t="shared" si="32"/>
        <v>20262</v>
      </c>
      <c r="B474" s="2">
        <f>B473</f>
        <v>2026</v>
      </c>
      <c r="C474" s="2">
        <v>2</v>
      </c>
      <c r="D474" s="35">
        <f t="shared" si="33"/>
        <v>46034</v>
      </c>
      <c r="E474" s="35">
        <f t="shared" si="31"/>
        <v>46038</v>
      </c>
    </row>
    <row r="475" spans="1:5" x14ac:dyDescent="0.2">
      <c r="A475" s="2" t="str">
        <f t="shared" si="32"/>
        <v>20263</v>
      </c>
      <c r="B475" s="2">
        <f t="shared" ref="B475:B524" si="34">B474</f>
        <v>2026</v>
      </c>
      <c r="C475" s="2">
        <v>3</v>
      </c>
      <c r="D475" s="35">
        <f t="shared" si="33"/>
        <v>46041</v>
      </c>
      <c r="E475" s="35">
        <f t="shared" si="31"/>
        <v>46045</v>
      </c>
    </row>
    <row r="476" spans="1:5" x14ac:dyDescent="0.2">
      <c r="A476" s="2" t="str">
        <f t="shared" si="32"/>
        <v>20264</v>
      </c>
      <c r="B476" s="2">
        <f t="shared" si="34"/>
        <v>2026</v>
      </c>
      <c r="C476" s="2">
        <v>4</v>
      </c>
      <c r="D476" s="35">
        <f t="shared" si="33"/>
        <v>46048</v>
      </c>
      <c r="E476" s="35">
        <f t="shared" si="31"/>
        <v>46052</v>
      </c>
    </row>
    <row r="477" spans="1:5" x14ac:dyDescent="0.2">
      <c r="A477" s="2" t="str">
        <f t="shared" si="32"/>
        <v>20265</v>
      </c>
      <c r="B477" s="2">
        <f t="shared" si="34"/>
        <v>2026</v>
      </c>
      <c r="C477" s="2">
        <v>5</v>
      </c>
      <c r="D477" s="35">
        <f t="shared" si="33"/>
        <v>46055</v>
      </c>
      <c r="E477" s="35">
        <f t="shared" si="31"/>
        <v>46059</v>
      </c>
    </row>
    <row r="478" spans="1:5" x14ac:dyDescent="0.2">
      <c r="A478" s="2" t="str">
        <f t="shared" si="32"/>
        <v>20266</v>
      </c>
      <c r="B478" s="2">
        <f t="shared" si="34"/>
        <v>2026</v>
      </c>
      <c r="C478" s="2">
        <v>6</v>
      </c>
      <c r="D478" s="35">
        <f t="shared" si="33"/>
        <v>46062</v>
      </c>
      <c r="E478" s="35">
        <f t="shared" si="31"/>
        <v>46066</v>
      </c>
    </row>
    <row r="479" spans="1:5" x14ac:dyDescent="0.2">
      <c r="A479" s="2" t="str">
        <f t="shared" si="32"/>
        <v>20267</v>
      </c>
      <c r="B479" s="2">
        <f t="shared" si="34"/>
        <v>2026</v>
      </c>
      <c r="C479" s="2">
        <v>7</v>
      </c>
      <c r="D479" s="35">
        <f t="shared" si="33"/>
        <v>46069</v>
      </c>
      <c r="E479" s="35">
        <f t="shared" si="31"/>
        <v>46073</v>
      </c>
    </row>
    <row r="480" spans="1:5" x14ac:dyDescent="0.2">
      <c r="A480" s="2" t="str">
        <f t="shared" si="32"/>
        <v>20268</v>
      </c>
      <c r="B480" s="2">
        <f t="shared" si="34"/>
        <v>2026</v>
      </c>
      <c r="C480" s="2">
        <v>8</v>
      </c>
      <c r="D480" s="35">
        <f t="shared" si="33"/>
        <v>46076</v>
      </c>
      <c r="E480" s="35">
        <f t="shared" si="31"/>
        <v>46080</v>
      </c>
    </row>
    <row r="481" spans="1:5" x14ac:dyDescent="0.2">
      <c r="A481" s="2" t="str">
        <f t="shared" si="32"/>
        <v>20269</v>
      </c>
      <c r="B481" s="2">
        <f t="shared" si="34"/>
        <v>2026</v>
      </c>
      <c r="C481" s="2">
        <v>9</v>
      </c>
      <c r="D481" s="35">
        <f t="shared" si="33"/>
        <v>46083</v>
      </c>
      <c r="E481" s="35">
        <f t="shared" si="31"/>
        <v>46087</v>
      </c>
    </row>
    <row r="482" spans="1:5" x14ac:dyDescent="0.2">
      <c r="A482" s="2" t="str">
        <f t="shared" si="32"/>
        <v>202610</v>
      </c>
      <c r="B482" s="2">
        <f t="shared" si="34"/>
        <v>2026</v>
      </c>
      <c r="C482" s="2">
        <v>10</v>
      </c>
      <c r="D482" s="35">
        <f t="shared" si="33"/>
        <v>46090</v>
      </c>
      <c r="E482" s="35">
        <f t="shared" si="31"/>
        <v>46094</v>
      </c>
    </row>
    <row r="483" spans="1:5" x14ac:dyDescent="0.2">
      <c r="A483" s="2" t="str">
        <f t="shared" si="32"/>
        <v>202611</v>
      </c>
      <c r="B483" s="2">
        <f t="shared" si="34"/>
        <v>2026</v>
      </c>
      <c r="C483" s="2">
        <v>11</v>
      </c>
      <c r="D483" s="35">
        <f t="shared" si="33"/>
        <v>46097</v>
      </c>
      <c r="E483" s="35">
        <f t="shared" si="31"/>
        <v>46101</v>
      </c>
    </row>
    <row r="484" spans="1:5" x14ac:dyDescent="0.2">
      <c r="A484" s="2" t="str">
        <f t="shared" si="32"/>
        <v>202612</v>
      </c>
      <c r="B484" s="2">
        <f t="shared" si="34"/>
        <v>2026</v>
      </c>
      <c r="C484" s="2">
        <v>12</v>
      </c>
      <c r="D484" s="35">
        <f t="shared" si="33"/>
        <v>46104</v>
      </c>
      <c r="E484" s="35">
        <f t="shared" si="31"/>
        <v>46108</v>
      </c>
    </row>
    <row r="485" spans="1:5" x14ac:dyDescent="0.2">
      <c r="A485" s="2" t="str">
        <f t="shared" si="32"/>
        <v>202613</v>
      </c>
      <c r="B485" s="2">
        <f t="shared" si="34"/>
        <v>2026</v>
      </c>
      <c r="C485" s="2">
        <v>13</v>
      </c>
      <c r="D485" s="35">
        <f t="shared" si="33"/>
        <v>46111</v>
      </c>
      <c r="E485" s="35">
        <f t="shared" si="31"/>
        <v>46115</v>
      </c>
    </row>
    <row r="486" spans="1:5" x14ac:dyDescent="0.2">
      <c r="A486" s="2" t="str">
        <f t="shared" si="32"/>
        <v>202614</v>
      </c>
      <c r="B486" s="2">
        <f t="shared" si="34"/>
        <v>2026</v>
      </c>
      <c r="C486" s="2">
        <v>14</v>
      </c>
      <c r="D486" s="35">
        <f t="shared" si="33"/>
        <v>46118</v>
      </c>
      <c r="E486" s="35">
        <f t="shared" si="31"/>
        <v>46122</v>
      </c>
    </row>
    <row r="487" spans="1:5" x14ac:dyDescent="0.2">
      <c r="A487" s="2" t="str">
        <f t="shared" si="32"/>
        <v>202615</v>
      </c>
      <c r="B487" s="2">
        <f t="shared" si="34"/>
        <v>2026</v>
      </c>
      <c r="C487" s="2">
        <v>15</v>
      </c>
      <c r="D487" s="35">
        <f t="shared" si="33"/>
        <v>46125</v>
      </c>
      <c r="E487" s="35">
        <f t="shared" si="31"/>
        <v>46129</v>
      </c>
    </row>
    <row r="488" spans="1:5" x14ac:dyDescent="0.2">
      <c r="A488" s="2" t="str">
        <f t="shared" si="32"/>
        <v>202616</v>
      </c>
      <c r="B488" s="2">
        <f t="shared" si="34"/>
        <v>2026</v>
      </c>
      <c r="C488" s="2">
        <v>16</v>
      </c>
      <c r="D488" s="35">
        <f t="shared" si="33"/>
        <v>46132</v>
      </c>
      <c r="E488" s="35">
        <f t="shared" si="31"/>
        <v>46136</v>
      </c>
    </row>
    <row r="489" spans="1:5" x14ac:dyDescent="0.2">
      <c r="A489" s="2" t="str">
        <f t="shared" si="32"/>
        <v>202617</v>
      </c>
      <c r="B489" s="2">
        <f t="shared" si="34"/>
        <v>2026</v>
      </c>
      <c r="C489" s="2">
        <v>17</v>
      </c>
      <c r="D489" s="35">
        <f t="shared" si="33"/>
        <v>46139</v>
      </c>
      <c r="E489" s="35">
        <f t="shared" si="31"/>
        <v>46143</v>
      </c>
    </row>
    <row r="490" spans="1:5" x14ac:dyDescent="0.2">
      <c r="A490" s="2" t="str">
        <f t="shared" si="32"/>
        <v>202618</v>
      </c>
      <c r="B490" s="2">
        <f t="shared" si="34"/>
        <v>2026</v>
      </c>
      <c r="C490" s="2">
        <v>18</v>
      </c>
      <c r="D490" s="35">
        <f t="shared" si="33"/>
        <v>46146</v>
      </c>
      <c r="E490" s="35">
        <f t="shared" si="31"/>
        <v>46150</v>
      </c>
    </row>
    <row r="491" spans="1:5" x14ac:dyDescent="0.2">
      <c r="A491" s="2" t="str">
        <f t="shared" si="32"/>
        <v>202619</v>
      </c>
      <c r="B491" s="2">
        <f t="shared" si="34"/>
        <v>2026</v>
      </c>
      <c r="C491" s="2">
        <v>19</v>
      </c>
      <c r="D491" s="35">
        <f t="shared" si="33"/>
        <v>46153</v>
      </c>
      <c r="E491" s="35">
        <f t="shared" si="31"/>
        <v>46157</v>
      </c>
    </row>
    <row r="492" spans="1:5" x14ac:dyDescent="0.2">
      <c r="A492" s="2" t="str">
        <f t="shared" si="32"/>
        <v>202620</v>
      </c>
      <c r="B492" s="2">
        <f t="shared" si="34"/>
        <v>2026</v>
      </c>
      <c r="C492" s="2">
        <v>20</v>
      </c>
      <c r="D492" s="35">
        <f t="shared" si="33"/>
        <v>46160</v>
      </c>
      <c r="E492" s="35">
        <f t="shared" si="31"/>
        <v>46164</v>
      </c>
    </row>
    <row r="493" spans="1:5" x14ac:dyDescent="0.2">
      <c r="A493" s="2" t="str">
        <f t="shared" si="32"/>
        <v>202621</v>
      </c>
      <c r="B493" s="2">
        <f t="shared" si="34"/>
        <v>2026</v>
      </c>
      <c r="C493" s="2">
        <v>21</v>
      </c>
      <c r="D493" s="35">
        <f t="shared" si="33"/>
        <v>46167</v>
      </c>
      <c r="E493" s="35">
        <f t="shared" si="31"/>
        <v>46171</v>
      </c>
    </row>
    <row r="494" spans="1:5" x14ac:dyDescent="0.2">
      <c r="A494" s="2" t="str">
        <f t="shared" si="32"/>
        <v>202622</v>
      </c>
      <c r="B494" s="2">
        <f t="shared" si="34"/>
        <v>2026</v>
      </c>
      <c r="C494" s="2">
        <v>22</v>
      </c>
      <c r="D494" s="35">
        <f t="shared" si="33"/>
        <v>46174</v>
      </c>
      <c r="E494" s="35">
        <f t="shared" si="31"/>
        <v>46178</v>
      </c>
    </row>
    <row r="495" spans="1:5" x14ac:dyDescent="0.2">
      <c r="A495" s="2" t="str">
        <f t="shared" si="32"/>
        <v>202623</v>
      </c>
      <c r="B495" s="2">
        <f t="shared" si="34"/>
        <v>2026</v>
      </c>
      <c r="C495" s="2">
        <v>23</v>
      </c>
      <c r="D495" s="35">
        <f t="shared" si="33"/>
        <v>46181</v>
      </c>
      <c r="E495" s="35">
        <f t="shared" si="31"/>
        <v>46185</v>
      </c>
    </row>
    <row r="496" spans="1:5" x14ac:dyDescent="0.2">
      <c r="A496" s="2" t="str">
        <f t="shared" si="32"/>
        <v>202624</v>
      </c>
      <c r="B496" s="2">
        <f t="shared" si="34"/>
        <v>2026</v>
      </c>
      <c r="C496" s="2">
        <v>24</v>
      </c>
      <c r="D496" s="35">
        <f t="shared" si="33"/>
        <v>46188</v>
      </c>
      <c r="E496" s="35">
        <f t="shared" si="31"/>
        <v>46192</v>
      </c>
    </row>
    <row r="497" spans="1:5" x14ac:dyDescent="0.2">
      <c r="A497" s="2" t="str">
        <f t="shared" si="32"/>
        <v>202625</v>
      </c>
      <c r="B497" s="2">
        <f t="shared" si="34"/>
        <v>2026</v>
      </c>
      <c r="C497" s="2">
        <v>25</v>
      </c>
      <c r="D497" s="35">
        <f t="shared" si="33"/>
        <v>46195</v>
      </c>
      <c r="E497" s="35">
        <f t="shared" si="31"/>
        <v>46199</v>
      </c>
    </row>
    <row r="498" spans="1:5" x14ac:dyDescent="0.2">
      <c r="A498" s="2" t="str">
        <f t="shared" si="32"/>
        <v>202626</v>
      </c>
      <c r="B498" s="2">
        <f t="shared" si="34"/>
        <v>2026</v>
      </c>
      <c r="C498" s="2">
        <v>26</v>
      </c>
      <c r="D498" s="35">
        <f t="shared" si="33"/>
        <v>46202</v>
      </c>
      <c r="E498" s="35">
        <f t="shared" si="31"/>
        <v>46206</v>
      </c>
    </row>
    <row r="499" spans="1:5" x14ac:dyDescent="0.2">
      <c r="A499" s="2" t="str">
        <f t="shared" si="32"/>
        <v>202627</v>
      </c>
      <c r="B499" s="2">
        <f t="shared" si="34"/>
        <v>2026</v>
      </c>
      <c r="C499" s="2">
        <v>27</v>
      </c>
      <c r="D499" s="35">
        <f t="shared" si="33"/>
        <v>46209</v>
      </c>
      <c r="E499" s="35">
        <f t="shared" si="31"/>
        <v>46213</v>
      </c>
    </row>
    <row r="500" spans="1:5" x14ac:dyDescent="0.2">
      <c r="A500" s="2" t="str">
        <f t="shared" si="32"/>
        <v>202628</v>
      </c>
      <c r="B500" s="2">
        <f t="shared" si="34"/>
        <v>2026</v>
      </c>
      <c r="C500" s="2">
        <v>28</v>
      </c>
      <c r="D500" s="35">
        <f t="shared" si="33"/>
        <v>46216</v>
      </c>
      <c r="E500" s="35">
        <f t="shared" si="31"/>
        <v>46220</v>
      </c>
    </row>
    <row r="501" spans="1:5" x14ac:dyDescent="0.2">
      <c r="A501" s="2" t="str">
        <f t="shared" si="32"/>
        <v>202629</v>
      </c>
      <c r="B501" s="2">
        <f t="shared" si="34"/>
        <v>2026</v>
      </c>
      <c r="C501" s="2">
        <v>29</v>
      </c>
      <c r="D501" s="35">
        <f t="shared" si="33"/>
        <v>46223</v>
      </c>
      <c r="E501" s="35">
        <f t="shared" si="31"/>
        <v>46227</v>
      </c>
    </row>
    <row r="502" spans="1:5" x14ac:dyDescent="0.2">
      <c r="A502" s="2" t="str">
        <f t="shared" si="32"/>
        <v>202630</v>
      </c>
      <c r="B502" s="2">
        <f t="shared" si="34"/>
        <v>2026</v>
      </c>
      <c r="C502" s="2">
        <v>30</v>
      </c>
      <c r="D502" s="35">
        <f t="shared" si="33"/>
        <v>46230</v>
      </c>
      <c r="E502" s="35">
        <f t="shared" si="31"/>
        <v>46234</v>
      </c>
    </row>
    <row r="503" spans="1:5" x14ac:dyDescent="0.2">
      <c r="A503" s="2" t="str">
        <f t="shared" si="32"/>
        <v>202631</v>
      </c>
      <c r="B503" s="2">
        <f t="shared" si="34"/>
        <v>2026</v>
      </c>
      <c r="C503" s="2">
        <v>31</v>
      </c>
      <c r="D503" s="35">
        <f t="shared" si="33"/>
        <v>46237</v>
      </c>
      <c r="E503" s="35">
        <f t="shared" si="31"/>
        <v>46241</v>
      </c>
    </row>
    <row r="504" spans="1:5" x14ac:dyDescent="0.2">
      <c r="A504" s="2" t="str">
        <f t="shared" si="32"/>
        <v>202632</v>
      </c>
      <c r="B504" s="2">
        <f t="shared" si="34"/>
        <v>2026</v>
      </c>
      <c r="C504" s="2">
        <v>32</v>
      </c>
      <c r="D504" s="35">
        <f t="shared" si="33"/>
        <v>46244</v>
      </c>
      <c r="E504" s="35">
        <f t="shared" si="31"/>
        <v>46248</v>
      </c>
    </row>
    <row r="505" spans="1:5" x14ac:dyDescent="0.2">
      <c r="A505" s="2" t="str">
        <f t="shared" si="32"/>
        <v>202633</v>
      </c>
      <c r="B505" s="2">
        <f t="shared" si="34"/>
        <v>2026</v>
      </c>
      <c r="C505" s="2">
        <v>33</v>
      </c>
      <c r="D505" s="35">
        <f t="shared" si="33"/>
        <v>46251</v>
      </c>
      <c r="E505" s="35">
        <f t="shared" si="31"/>
        <v>46255</v>
      </c>
    </row>
    <row r="506" spans="1:5" x14ac:dyDescent="0.2">
      <c r="A506" s="2" t="str">
        <f t="shared" si="32"/>
        <v>202634</v>
      </c>
      <c r="B506" s="2">
        <f t="shared" si="34"/>
        <v>2026</v>
      </c>
      <c r="C506" s="2">
        <v>34</v>
      </c>
      <c r="D506" s="35">
        <f t="shared" si="33"/>
        <v>46258</v>
      </c>
      <c r="E506" s="35">
        <f t="shared" ref="E506:E569" si="35">D506+4</f>
        <v>46262</v>
      </c>
    </row>
    <row r="507" spans="1:5" x14ac:dyDescent="0.2">
      <c r="A507" s="2" t="str">
        <f t="shared" si="32"/>
        <v>202635</v>
      </c>
      <c r="B507" s="2">
        <f t="shared" si="34"/>
        <v>2026</v>
      </c>
      <c r="C507" s="2">
        <v>35</v>
      </c>
      <c r="D507" s="35">
        <f t="shared" si="33"/>
        <v>46265</v>
      </c>
      <c r="E507" s="35">
        <f t="shared" si="35"/>
        <v>46269</v>
      </c>
    </row>
    <row r="508" spans="1:5" x14ac:dyDescent="0.2">
      <c r="A508" s="2" t="str">
        <f t="shared" si="32"/>
        <v>202636</v>
      </c>
      <c r="B508" s="2">
        <f t="shared" si="34"/>
        <v>2026</v>
      </c>
      <c r="C508" s="2">
        <v>36</v>
      </c>
      <c r="D508" s="35">
        <f t="shared" si="33"/>
        <v>46272</v>
      </c>
      <c r="E508" s="35">
        <f t="shared" si="35"/>
        <v>46276</v>
      </c>
    </row>
    <row r="509" spans="1:5" x14ac:dyDescent="0.2">
      <c r="A509" s="2" t="str">
        <f t="shared" si="32"/>
        <v>202637</v>
      </c>
      <c r="B509" s="2">
        <f t="shared" si="34"/>
        <v>2026</v>
      </c>
      <c r="C509" s="2">
        <v>37</v>
      </c>
      <c r="D509" s="35">
        <f t="shared" si="33"/>
        <v>46279</v>
      </c>
      <c r="E509" s="35">
        <f t="shared" si="35"/>
        <v>46283</v>
      </c>
    </row>
    <row r="510" spans="1:5" x14ac:dyDescent="0.2">
      <c r="A510" s="2" t="str">
        <f t="shared" si="32"/>
        <v>202638</v>
      </c>
      <c r="B510" s="2">
        <f t="shared" si="34"/>
        <v>2026</v>
      </c>
      <c r="C510" s="2">
        <v>38</v>
      </c>
      <c r="D510" s="35">
        <f t="shared" si="33"/>
        <v>46286</v>
      </c>
      <c r="E510" s="35">
        <f t="shared" si="35"/>
        <v>46290</v>
      </c>
    </row>
    <row r="511" spans="1:5" x14ac:dyDescent="0.2">
      <c r="A511" s="2" t="str">
        <f t="shared" si="32"/>
        <v>202639</v>
      </c>
      <c r="B511" s="2">
        <f t="shared" si="34"/>
        <v>2026</v>
      </c>
      <c r="C511" s="2">
        <v>39</v>
      </c>
      <c r="D511" s="35">
        <f t="shared" si="33"/>
        <v>46293</v>
      </c>
      <c r="E511" s="35">
        <f t="shared" si="35"/>
        <v>46297</v>
      </c>
    </row>
    <row r="512" spans="1:5" x14ac:dyDescent="0.2">
      <c r="A512" s="2" t="str">
        <f t="shared" si="32"/>
        <v>202640</v>
      </c>
      <c r="B512" s="2">
        <f t="shared" si="34"/>
        <v>2026</v>
      </c>
      <c r="C512" s="2">
        <v>40</v>
      </c>
      <c r="D512" s="35">
        <f t="shared" si="33"/>
        <v>46300</v>
      </c>
      <c r="E512" s="35">
        <f t="shared" si="35"/>
        <v>46304</v>
      </c>
    </row>
    <row r="513" spans="1:5" x14ac:dyDescent="0.2">
      <c r="A513" s="2" t="str">
        <f t="shared" si="32"/>
        <v>202641</v>
      </c>
      <c r="B513" s="2">
        <f t="shared" si="34"/>
        <v>2026</v>
      </c>
      <c r="C513" s="2">
        <v>41</v>
      </c>
      <c r="D513" s="35">
        <f t="shared" si="33"/>
        <v>46307</v>
      </c>
      <c r="E513" s="35">
        <f t="shared" si="35"/>
        <v>46311</v>
      </c>
    </row>
    <row r="514" spans="1:5" x14ac:dyDescent="0.2">
      <c r="A514" s="2" t="str">
        <f t="shared" si="32"/>
        <v>202642</v>
      </c>
      <c r="B514" s="2">
        <f t="shared" si="34"/>
        <v>2026</v>
      </c>
      <c r="C514" s="2">
        <v>42</v>
      </c>
      <c r="D514" s="35">
        <f t="shared" si="33"/>
        <v>46314</v>
      </c>
      <c r="E514" s="35">
        <f t="shared" si="35"/>
        <v>46318</v>
      </c>
    </row>
    <row r="515" spans="1:5" x14ac:dyDescent="0.2">
      <c r="A515" s="2" t="str">
        <f t="shared" si="32"/>
        <v>202643</v>
      </c>
      <c r="B515" s="2">
        <f t="shared" si="34"/>
        <v>2026</v>
      </c>
      <c r="C515" s="2">
        <v>43</v>
      </c>
      <c r="D515" s="35">
        <f t="shared" si="33"/>
        <v>46321</v>
      </c>
      <c r="E515" s="35">
        <f t="shared" si="35"/>
        <v>46325</v>
      </c>
    </row>
    <row r="516" spans="1:5" x14ac:dyDescent="0.2">
      <c r="A516" s="2" t="str">
        <f t="shared" ref="A516:A579" si="36">B516&amp;C516</f>
        <v>202644</v>
      </c>
      <c r="B516" s="2">
        <f t="shared" si="34"/>
        <v>2026</v>
      </c>
      <c r="C516" s="2">
        <v>44</v>
      </c>
      <c r="D516" s="35">
        <f t="shared" si="33"/>
        <v>46328</v>
      </c>
      <c r="E516" s="35">
        <f t="shared" si="35"/>
        <v>46332</v>
      </c>
    </row>
    <row r="517" spans="1:5" x14ac:dyDescent="0.2">
      <c r="A517" s="2" t="str">
        <f t="shared" si="36"/>
        <v>202645</v>
      </c>
      <c r="B517" s="2">
        <f t="shared" si="34"/>
        <v>2026</v>
      </c>
      <c r="C517" s="2">
        <v>45</v>
      </c>
      <c r="D517" s="35">
        <f t="shared" ref="D517:D580" si="37">D516+7</f>
        <v>46335</v>
      </c>
      <c r="E517" s="35">
        <f t="shared" si="35"/>
        <v>46339</v>
      </c>
    </row>
    <row r="518" spans="1:5" x14ac:dyDescent="0.2">
      <c r="A518" s="2" t="str">
        <f t="shared" si="36"/>
        <v>202646</v>
      </c>
      <c r="B518" s="2">
        <f t="shared" si="34"/>
        <v>2026</v>
      </c>
      <c r="C518" s="2">
        <v>46</v>
      </c>
      <c r="D518" s="35">
        <f t="shared" si="37"/>
        <v>46342</v>
      </c>
      <c r="E518" s="35">
        <f t="shared" si="35"/>
        <v>46346</v>
      </c>
    </row>
    <row r="519" spans="1:5" x14ac:dyDescent="0.2">
      <c r="A519" s="2" t="str">
        <f t="shared" si="36"/>
        <v>202647</v>
      </c>
      <c r="B519" s="2">
        <f t="shared" si="34"/>
        <v>2026</v>
      </c>
      <c r="C519" s="2">
        <v>47</v>
      </c>
      <c r="D519" s="35">
        <f t="shared" si="37"/>
        <v>46349</v>
      </c>
      <c r="E519" s="35">
        <f t="shared" si="35"/>
        <v>46353</v>
      </c>
    </row>
    <row r="520" spans="1:5" x14ac:dyDescent="0.2">
      <c r="A520" s="2" t="str">
        <f t="shared" si="36"/>
        <v>202648</v>
      </c>
      <c r="B520" s="2">
        <f t="shared" si="34"/>
        <v>2026</v>
      </c>
      <c r="C520" s="2">
        <v>48</v>
      </c>
      <c r="D520" s="35">
        <f t="shared" si="37"/>
        <v>46356</v>
      </c>
      <c r="E520" s="35">
        <f t="shared" si="35"/>
        <v>46360</v>
      </c>
    </row>
    <row r="521" spans="1:5" x14ac:dyDescent="0.2">
      <c r="A521" s="2" t="str">
        <f t="shared" si="36"/>
        <v>202649</v>
      </c>
      <c r="B521" s="2">
        <f t="shared" si="34"/>
        <v>2026</v>
      </c>
      <c r="C521" s="2">
        <v>49</v>
      </c>
      <c r="D521" s="35">
        <f t="shared" si="37"/>
        <v>46363</v>
      </c>
      <c r="E521" s="35">
        <f t="shared" si="35"/>
        <v>46367</v>
      </c>
    </row>
    <row r="522" spans="1:5" x14ac:dyDescent="0.2">
      <c r="A522" s="2" t="str">
        <f t="shared" si="36"/>
        <v>202650</v>
      </c>
      <c r="B522" s="2">
        <f t="shared" si="34"/>
        <v>2026</v>
      </c>
      <c r="C522" s="2">
        <v>50</v>
      </c>
      <c r="D522" s="35">
        <f t="shared" si="37"/>
        <v>46370</v>
      </c>
      <c r="E522" s="35">
        <f t="shared" si="35"/>
        <v>46374</v>
      </c>
    </row>
    <row r="523" spans="1:5" x14ac:dyDescent="0.2">
      <c r="A523" s="2" t="str">
        <f t="shared" si="36"/>
        <v>202651</v>
      </c>
      <c r="B523" s="2">
        <f t="shared" si="34"/>
        <v>2026</v>
      </c>
      <c r="C523" s="2">
        <v>51</v>
      </c>
      <c r="D523" s="35">
        <f t="shared" si="37"/>
        <v>46377</v>
      </c>
      <c r="E523" s="35">
        <f t="shared" si="35"/>
        <v>46381</v>
      </c>
    </row>
    <row r="524" spans="1:5" x14ac:dyDescent="0.2">
      <c r="A524" s="2" t="str">
        <f t="shared" si="36"/>
        <v>202652</v>
      </c>
      <c r="B524" s="2">
        <f t="shared" si="34"/>
        <v>2026</v>
      </c>
      <c r="C524" s="2">
        <v>52</v>
      </c>
      <c r="D524" s="35">
        <f t="shared" si="37"/>
        <v>46384</v>
      </c>
      <c r="E524" s="35">
        <f t="shared" si="35"/>
        <v>46388</v>
      </c>
    </row>
    <row r="525" spans="1:5" x14ac:dyDescent="0.2">
      <c r="A525" s="2" t="str">
        <f t="shared" si="36"/>
        <v>20271</v>
      </c>
      <c r="B525" s="2">
        <v>2027</v>
      </c>
      <c r="C525" s="2">
        <v>1</v>
      </c>
      <c r="D525" s="35">
        <f t="shared" si="37"/>
        <v>46391</v>
      </c>
      <c r="E525" s="35">
        <f t="shared" si="35"/>
        <v>46395</v>
      </c>
    </row>
    <row r="526" spans="1:5" x14ac:dyDescent="0.2">
      <c r="A526" s="2" t="str">
        <f t="shared" si="36"/>
        <v>20272</v>
      </c>
      <c r="B526" s="2">
        <f>B525</f>
        <v>2027</v>
      </c>
      <c r="C526" s="2">
        <v>2</v>
      </c>
      <c r="D526" s="35">
        <f t="shared" si="37"/>
        <v>46398</v>
      </c>
      <c r="E526" s="35">
        <f t="shared" si="35"/>
        <v>46402</v>
      </c>
    </row>
    <row r="527" spans="1:5" x14ac:dyDescent="0.2">
      <c r="A527" s="2" t="str">
        <f t="shared" si="36"/>
        <v>20273</v>
      </c>
      <c r="B527" s="2">
        <f t="shared" ref="B527:B576" si="38">B526</f>
        <v>2027</v>
      </c>
      <c r="C527" s="2">
        <v>3</v>
      </c>
      <c r="D527" s="35">
        <f t="shared" si="37"/>
        <v>46405</v>
      </c>
      <c r="E527" s="35">
        <f t="shared" si="35"/>
        <v>46409</v>
      </c>
    </row>
    <row r="528" spans="1:5" x14ac:dyDescent="0.2">
      <c r="A528" s="2" t="str">
        <f t="shared" si="36"/>
        <v>20274</v>
      </c>
      <c r="B528" s="2">
        <f t="shared" si="38"/>
        <v>2027</v>
      </c>
      <c r="C528" s="2">
        <v>4</v>
      </c>
      <c r="D528" s="35">
        <f t="shared" si="37"/>
        <v>46412</v>
      </c>
      <c r="E528" s="35">
        <f t="shared" si="35"/>
        <v>46416</v>
      </c>
    </row>
    <row r="529" spans="1:5" x14ac:dyDescent="0.2">
      <c r="A529" s="2" t="str">
        <f t="shared" si="36"/>
        <v>20275</v>
      </c>
      <c r="B529" s="2">
        <f t="shared" si="38"/>
        <v>2027</v>
      </c>
      <c r="C529" s="2">
        <v>5</v>
      </c>
      <c r="D529" s="35">
        <f t="shared" si="37"/>
        <v>46419</v>
      </c>
      <c r="E529" s="35">
        <f t="shared" si="35"/>
        <v>46423</v>
      </c>
    </row>
    <row r="530" spans="1:5" x14ac:dyDescent="0.2">
      <c r="A530" s="2" t="str">
        <f t="shared" si="36"/>
        <v>20276</v>
      </c>
      <c r="B530" s="2">
        <f t="shared" si="38"/>
        <v>2027</v>
      </c>
      <c r="C530" s="2">
        <v>6</v>
      </c>
      <c r="D530" s="35">
        <f t="shared" si="37"/>
        <v>46426</v>
      </c>
      <c r="E530" s="35">
        <f t="shared" si="35"/>
        <v>46430</v>
      </c>
    </row>
    <row r="531" spans="1:5" x14ac:dyDescent="0.2">
      <c r="A531" s="2" t="str">
        <f t="shared" si="36"/>
        <v>20277</v>
      </c>
      <c r="B531" s="2">
        <f t="shared" si="38"/>
        <v>2027</v>
      </c>
      <c r="C531" s="2">
        <v>7</v>
      </c>
      <c r="D531" s="35">
        <f t="shared" si="37"/>
        <v>46433</v>
      </c>
      <c r="E531" s="35">
        <f t="shared" si="35"/>
        <v>46437</v>
      </c>
    </row>
    <row r="532" spans="1:5" x14ac:dyDescent="0.2">
      <c r="A532" s="2" t="str">
        <f t="shared" si="36"/>
        <v>20278</v>
      </c>
      <c r="B532" s="2">
        <f t="shared" si="38"/>
        <v>2027</v>
      </c>
      <c r="C532" s="2">
        <v>8</v>
      </c>
      <c r="D532" s="35">
        <f t="shared" si="37"/>
        <v>46440</v>
      </c>
      <c r="E532" s="35">
        <f t="shared" si="35"/>
        <v>46444</v>
      </c>
    </row>
    <row r="533" spans="1:5" x14ac:dyDescent="0.2">
      <c r="A533" s="2" t="str">
        <f t="shared" si="36"/>
        <v>20279</v>
      </c>
      <c r="B533" s="2">
        <f t="shared" si="38"/>
        <v>2027</v>
      </c>
      <c r="C533" s="2">
        <v>9</v>
      </c>
      <c r="D533" s="35">
        <f t="shared" si="37"/>
        <v>46447</v>
      </c>
      <c r="E533" s="35">
        <f t="shared" si="35"/>
        <v>46451</v>
      </c>
    </row>
    <row r="534" spans="1:5" x14ac:dyDescent="0.2">
      <c r="A534" s="2" t="str">
        <f t="shared" si="36"/>
        <v>202710</v>
      </c>
      <c r="B534" s="2">
        <f t="shared" si="38"/>
        <v>2027</v>
      </c>
      <c r="C534" s="2">
        <v>10</v>
      </c>
      <c r="D534" s="35">
        <f t="shared" si="37"/>
        <v>46454</v>
      </c>
      <c r="E534" s="35">
        <f t="shared" si="35"/>
        <v>46458</v>
      </c>
    </row>
    <row r="535" spans="1:5" x14ac:dyDescent="0.2">
      <c r="A535" s="2" t="str">
        <f t="shared" si="36"/>
        <v>202711</v>
      </c>
      <c r="B535" s="2">
        <f t="shared" si="38"/>
        <v>2027</v>
      </c>
      <c r="C535" s="2">
        <v>11</v>
      </c>
      <c r="D535" s="35">
        <f t="shared" si="37"/>
        <v>46461</v>
      </c>
      <c r="E535" s="35">
        <f t="shared" si="35"/>
        <v>46465</v>
      </c>
    </row>
    <row r="536" spans="1:5" x14ac:dyDescent="0.2">
      <c r="A536" s="2" t="str">
        <f t="shared" si="36"/>
        <v>202712</v>
      </c>
      <c r="B536" s="2">
        <f t="shared" si="38"/>
        <v>2027</v>
      </c>
      <c r="C536" s="2">
        <v>12</v>
      </c>
      <c r="D536" s="35">
        <f t="shared" si="37"/>
        <v>46468</v>
      </c>
      <c r="E536" s="35">
        <f t="shared" si="35"/>
        <v>46472</v>
      </c>
    </row>
    <row r="537" spans="1:5" x14ac:dyDescent="0.2">
      <c r="A537" s="2" t="str">
        <f t="shared" si="36"/>
        <v>202713</v>
      </c>
      <c r="B537" s="2">
        <f t="shared" si="38"/>
        <v>2027</v>
      </c>
      <c r="C537" s="2">
        <v>13</v>
      </c>
      <c r="D537" s="35">
        <f t="shared" si="37"/>
        <v>46475</v>
      </c>
      <c r="E537" s="35">
        <f t="shared" si="35"/>
        <v>46479</v>
      </c>
    </row>
    <row r="538" spans="1:5" x14ac:dyDescent="0.2">
      <c r="A538" s="2" t="str">
        <f t="shared" si="36"/>
        <v>202714</v>
      </c>
      <c r="B538" s="2">
        <f t="shared" si="38"/>
        <v>2027</v>
      </c>
      <c r="C538" s="2">
        <v>14</v>
      </c>
      <c r="D538" s="35">
        <f t="shared" si="37"/>
        <v>46482</v>
      </c>
      <c r="E538" s="35">
        <f t="shared" si="35"/>
        <v>46486</v>
      </c>
    </row>
    <row r="539" spans="1:5" x14ac:dyDescent="0.2">
      <c r="A539" s="2" t="str">
        <f t="shared" si="36"/>
        <v>202715</v>
      </c>
      <c r="B539" s="2">
        <f t="shared" si="38"/>
        <v>2027</v>
      </c>
      <c r="C539" s="2">
        <v>15</v>
      </c>
      <c r="D539" s="35">
        <f t="shared" si="37"/>
        <v>46489</v>
      </c>
      <c r="E539" s="35">
        <f t="shared" si="35"/>
        <v>46493</v>
      </c>
    </row>
    <row r="540" spans="1:5" x14ac:dyDescent="0.2">
      <c r="A540" s="2" t="str">
        <f t="shared" si="36"/>
        <v>202716</v>
      </c>
      <c r="B540" s="2">
        <f t="shared" si="38"/>
        <v>2027</v>
      </c>
      <c r="C540" s="2">
        <v>16</v>
      </c>
      <c r="D540" s="35">
        <f t="shared" si="37"/>
        <v>46496</v>
      </c>
      <c r="E540" s="35">
        <f t="shared" si="35"/>
        <v>46500</v>
      </c>
    </row>
    <row r="541" spans="1:5" x14ac:dyDescent="0.2">
      <c r="A541" s="2" t="str">
        <f t="shared" si="36"/>
        <v>202717</v>
      </c>
      <c r="B541" s="2">
        <f t="shared" si="38"/>
        <v>2027</v>
      </c>
      <c r="C541" s="2">
        <v>17</v>
      </c>
      <c r="D541" s="35">
        <f t="shared" si="37"/>
        <v>46503</v>
      </c>
      <c r="E541" s="35">
        <f t="shared" si="35"/>
        <v>46507</v>
      </c>
    </row>
    <row r="542" spans="1:5" x14ac:dyDescent="0.2">
      <c r="A542" s="2" t="str">
        <f t="shared" si="36"/>
        <v>202718</v>
      </c>
      <c r="B542" s="2">
        <f t="shared" si="38"/>
        <v>2027</v>
      </c>
      <c r="C542" s="2">
        <v>18</v>
      </c>
      <c r="D542" s="35">
        <f t="shared" si="37"/>
        <v>46510</v>
      </c>
      <c r="E542" s="35">
        <f t="shared" si="35"/>
        <v>46514</v>
      </c>
    </row>
    <row r="543" spans="1:5" x14ac:dyDescent="0.2">
      <c r="A543" s="2" t="str">
        <f t="shared" si="36"/>
        <v>202719</v>
      </c>
      <c r="B543" s="2">
        <f t="shared" si="38"/>
        <v>2027</v>
      </c>
      <c r="C543" s="2">
        <v>19</v>
      </c>
      <c r="D543" s="35">
        <f t="shared" si="37"/>
        <v>46517</v>
      </c>
      <c r="E543" s="35">
        <f t="shared" si="35"/>
        <v>46521</v>
      </c>
    </row>
    <row r="544" spans="1:5" x14ac:dyDescent="0.2">
      <c r="A544" s="2" t="str">
        <f t="shared" si="36"/>
        <v>202720</v>
      </c>
      <c r="B544" s="2">
        <f t="shared" si="38"/>
        <v>2027</v>
      </c>
      <c r="C544" s="2">
        <v>20</v>
      </c>
      <c r="D544" s="35">
        <f t="shared" si="37"/>
        <v>46524</v>
      </c>
      <c r="E544" s="35">
        <f t="shared" si="35"/>
        <v>46528</v>
      </c>
    </row>
    <row r="545" spans="1:5" x14ac:dyDescent="0.2">
      <c r="A545" s="2" t="str">
        <f t="shared" si="36"/>
        <v>202721</v>
      </c>
      <c r="B545" s="2">
        <f t="shared" si="38"/>
        <v>2027</v>
      </c>
      <c r="C545" s="2">
        <v>21</v>
      </c>
      <c r="D545" s="35">
        <f t="shared" si="37"/>
        <v>46531</v>
      </c>
      <c r="E545" s="35">
        <f t="shared" si="35"/>
        <v>46535</v>
      </c>
    </row>
    <row r="546" spans="1:5" x14ac:dyDescent="0.2">
      <c r="A546" s="2" t="str">
        <f t="shared" si="36"/>
        <v>202722</v>
      </c>
      <c r="B546" s="2">
        <f t="shared" si="38"/>
        <v>2027</v>
      </c>
      <c r="C546" s="2">
        <v>22</v>
      </c>
      <c r="D546" s="35">
        <f t="shared" si="37"/>
        <v>46538</v>
      </c>
      <c r="E546" s="35">
        <f t="shared" si="35"/>
        <v>46542</v>
      </c>
    </row>
    <row r="547" spans="1:5" x14ac:dyDescent="0.2">
      <c r="A547" s="2" t="str">
        <f t="shared" si="36"/>
        <v>202723</v>
      </c>
      <c r="B547" s="2">
        <f t="shared" si="38"/>
        <v>2027</v>
      </c>
      <c r="C547" s="2">
        <v>23</v>
      </c>
      <c r="D547" s="35">
        <f t="shared" si="37"/>
        <v>46545</v>
      </c>
      <c r="E547" s="35">
        <f t="shared" si="35"/>
        <v>46549</v>
      </c>
    </row>
    <row r="548" spans="1:5" x14ac:dyDescent="0.2">
      <c r="A548" s="2" t="str">
        <f t="shared" si="36"/>
        <v>202724</v>
      </c>
      <c r="B548" s="2">
        <f t="shared" si="38"/>
        <v>2027</v>
      </c>
      <c r="C548" s="2">
        <v>24</v>
      </c>
      <c r="D548" s="35">
        <f t="shared" si="37"/>
        <v>46552</v>
      </c>
      <c r="E548" s="35">
        <f t="shared" si="35"/>
        <v>46556</v>
      </c>
    </row>
    <row r="549" spans="1:5" x14ac:dyDescent="0.2">
      <c r="A549" s="2" t="str">
        <f t="shared" si="36"/>
        <v>202725</v>
      </c>
      <c r="B549" s="2">
        <f t="shared" si="38"/>
        <v>2027</v>
      </c>
      <c r="C549" s="2">
        <v>25</v>
      </c>
      <c r="D549" s="35">
        <f t="shared" si="37"/>
        <v>46559</v>
      </c>
      <c r="E549" s="35">
        <f t="shared" si="35"/>
        <v>46563</v>
      </c>
    </row>
    <row r="550" spans="1:5" x14ac:dyDescent="0.2">
      <c r="A550" s="2" t="str">
        <f t="shared" si="36"/>
        <v>202726</v>
      </c>
      <c r="B550" s="2">
        <f t="shared" si="38"/>
        <v>2027</v>
      </c>
      <c r="C550" s="2">
        <v>26</v>
      </c>
      <c r="D550" s="35">
        <f t="shared" si="37"/>
        <v>46566</v>
      </c>
      <c r="E550" s="35">
        <f t="shared" si="35"/>
        <v>46570</v>
      </c>
    </row>
    <row r="551" spans="1:5" x14ac:dyDescent="0.2">
      <c r="A551" s="2" t="str">
        <f t="shared" si="36"/>
        <v>202727</v>
      </c>
      <c r="B551" s="2">
        <f t="shared" si="38"/>
        <v>2027</v>
      </c>
      <c r="C551" s="2">
        <v>27</v>
      </c>
      <c r="D551" s="35">
        <f t="shared" si="37"/>
        <v>46573</v>
      </c>
      <c r="E551" s="35">
        <f t="shared" si="35"/>
        <v>46577</v>
      </c>
    </row>
    <row r="552" spans="1:5" x14ac:dyDescent="0.2">
      <c r="A552" s="2" t="str">
        <f t="shared" si="36"/>
        <v>202728</v>
      </c>
      <c r="B552" s="2">
        <f t="shared" si="38"/>
        <v>2027</v>
      </c>
      <c r="C552" s="2">
        <v>28</v>
      </c>
      <c r="D552" s="35">
        <f t="shared" si="37"/>
        <v>46580</v>
      </c>
      <c r="E552" s="35">
        <f t="shared" si="35"/>
        <v>46584</v>
      </c>
    </row>
    <row r="553" spans="1:5" x14ac:dyDescent="0.2">
      <c r="A553" s="2" t="str">
        <f t="shared" si="36"/>
        <v>202729</v>
      </c>
      <c r="B553" s="2">
        <f t="shared" si="38"/>
        <v>2027</v>
      </c>
      <c r="C553" s="2">
        <v>29</v>
      </c>
      <c r="D553" s="35">
        <f t="shared" si="37"/>
        <v>46587</v>
      </c>
      <c r="E553" s="35">
        <f t="shared" si="35"/>
        <v>46591</v>
      </c>
    </row>
    <row r="554" spans="1:5" x14ac:dyDescent="0.2">
      <c r="A554" s="2" t="str">
        <f t="shared" si="36"/>
        <v>202730</v>
      </c>
      <c r="B554" s="2">
        <f t="shared" si="38"/>
        <v>2027</v>
      </c>
      <c r="C554" s="2">
        <v>30</v>
      </c>
      <c r="D554" s="35">
        <f t="shared" si="37"/>
        <v>46594</v>
      </c>
      <c r="E554" s="35">
        <f t="shared" si="35"/>
        <v>46598</v>
      </c>
    </row>
    <row r="555" spans="1:5" x14ac:dyDescent="0.2">
      <c r="A555" s="2" t="str">
        <f t="shared" si="36"/>
        <v>202731</v>
      </c>
      <c r="B555" s="2">
        <f t="shared" si="38"/>
        <v>2027</v>
      </c>
      <c r="C555" s="2">
        <v>31</v>
      </c>
      <c r="D555" s="35">
        <f t="shared" si="37"/>
        <v>46601</v>
      </c>
      <c r="E555" s="35">
        <f t="shared" si="35"/>
        <v>46605</v>
      </c>
    </row>
    <row r="556" spans="1:5" x14ac:dyDescent="0.2">
      <c r="A556" s="2" t="str">
        <f t="shared" si="36"/>
        <v>202732</v>
      </c>
      <c r="B556" s="2">
        <f t="shared" si="38"/>
        <v>2027</v>
      </c>
      <c r="C556" s="2">
        <v>32</v>
      </c>
      <c r="D556" s="35">
        <f t="shared" si="37"/>
        <v>46608</v>
      </c>
      <c r="E556" s="35">
        <f t="shared" si="35"/>
        <v>46612</v>
      </c>
    </row>
    <row r="557" spans="1:5" x14ac:dyDescent="0.2">
      <c r="A557" s="2" t="str">
        <f t="shared" si="36"/>
        <v>202733</v>
      </c>
      <c r="B557" s="2">
        <f t="shared" si="38"/>
        <v>2027</v>
      </c>
      <c r="C557" s="2">
        <v>33</v>
      </c>
      <c r="D557" s="35">
        <f t="shared" si="37"/>
        <v>46615</v>
      </c>
      <c r="E557" s="35">
        <f t="shared" si="35"/>
        <v>46619</v>
      </c>
    </row>
    <row r="558" spans="1:5" x14ac:dyDescent="0.2">
      <c r="A558" s="2" t="str">
        <f t="shared" si="36"/>
        <v>202734</v>
      </c>
      <c r="B558" s="2">
        <f t="shared" si="38"/>
        <v>2027</v>
      </c>
      <c r="C558" s="2">
        <v>34</v>
      </c>
      <c r="D558" s="35">
        <f t="shared" si="37"/>
        <v>46622</v>
      </c>
      <c r="E558" s="35">
        <f t="shared" si="35"/>
        <v>46626</v>
      </c>
    </row>
    <row r="559" spans="1:5" x14ac:dyDescent="0.2">
      <c r="A559" s="2" t="str">
        <f t="shared" si="36"/>
        <v>202735</v>
      </c>
      <c r="B559" s="2">
        <f t="shared" si="38"/>
        <v>2027</v>
      </c>
      <c r="C559" s="2">
        <v>35</v>
      </c>
      <c r="D559" s="35">
        <f t="shared" si="37"/>
        <v>46629</v>
      </c>
      <c r="E559" s="35">
        <f t="shared" si="35"/>
        <v>46633</v>
      </c>
    </row>
    <row r="560" spans="1:5" x14ac:dyDescent="0.2">
      <c r="A560" s="2" t="str">
        <f t="shared" si="36"/>
        <v>202736</v>
      </c>
      <c r="B560" s="2">
        <f t="shared" si="38"/>
        <v>2027</v>
      </c>
      <c r="C560" s="2">
        <v>36</v>
      </c>
      <c r="D560" s="35">
        <f t="shared" si="37"/>
        <v>46636</v>
      </c>
      <c r="E560" s="35">
        <f t="shared" si="35"/>
        <v>46640</v>
      </c>
    </row>
    <row r="561" spans="1:5" x14ac:dyDescent="0.2">
      <c r="A561" s="2" t="str">
        <f t="shared" si="36"/>
        <v>202737</v>
      </c>
      <c r="B561" s="2">
        <f t="shared" si="38"/>
        <v>2027</v>
      </c>
      <c r="C561" s="2">
        <v>37</v>
      </c>
      <c r="D561" s="35">
        <f t="shared" si="37"/>
        <v>46643</v>
      </c>
      <c r="E561" s="35">
        <f t="shared" si="35"/>
        <v>46647</v>
      </c>
    </row>
    <row r="562" spans="1:5" x14ac:dyDescent="0.2">
      <c r="A562" s="2" t="str">
        <f t="shared" si="36"/>
        <v>202738</v>
      </c>
      <c r="B562" s="2">
        <f t="shared" si="38"/>
        <v>2027</v>
      </c>
      <c r="C562" s="2">
        <v>38</v>
      </c>
      <c r="D562" s="35">
        <f t="shared" si="37"/>
        <v>46650</v>
      </c>
      <c r="E562" s="35">
        <f t="shared" si="35"/>
        <v>46654</v>
      </c>
    </row>
    <row r="563" spans="1:5" x14ac:dyDescent="0.2">
      <c r="A563" s="2" t="str">
        <f t="shared" si="36"/>
        <v>202739</v>
      </c>
      <c r="B563" s="2">
        <f t="shared" si="38"/>
        <v>2027</v>
      </c>
      <c r="C563" s="2">
        <v>39</v>
      </c>
      <c r="D563" s="35">
        <f t="shared" si="37"/>
        <v>46657</v>
      </c>
      <c r="E563" s="35">
        <f t="shared" si="35"/>
        <v>46661</v>
      </c>
    </row>
    <row r="564" spans="1:5" x14ac:dyDescent="0.2">
      <c r="A564" s="2" t="str">
        <f t="shared" si="36"/>
        <v>202740</v>
      </c>
      <c r="B564" s="2">
        <f t="shared" si="38"/>
        <v>2027</v>
      </c>
      <c r="C564" s="2">
        <v>40</v>
      </c>
      <c r="D564" s="35">
        <f t="shared" si="37"/>
        <v>46664</v>
      </c>
      <c r="E564" s="35">
        <f t="shared" si="35"/>
        <v>46668</v>
      </c>
    </row>
    <row r="565" spans="1:5" x14ac:dyDescent="0.2">
      <c r="A565" s="2" t="str">
        <f t="shared" si="36"/>
        <v>202741</v>
      </c>
      <c r="B565" s="2">
        <f t="shared" si="38"/>
        <v>2027</v>
      </c>
      <c r="C565" s="2">
        <v>41</v>
      </c>
      <c r="D565" s="35">
        <f t="shared" si="37"/>
        <v>46671</v>
      </c>
      <c r="E565" s="35">
        <f t="shared" si="35"/>
        <v>46675</v>
      </c>
    </row>
    <row r="566" spans="1:5" x14ac:dyDescent="0.2">
      <c r="A566" s="2" t="str">
        <f t="shared" si="36"/>
        <v>202742</v>
      </c>
      <c r="B566" s="2">
        <f t="shared" si="38"/>
        <v>2027</v>
      </c>
      <c r="C566" s="2">
        <v>42</v>
      </c>
      <c r="D566" s="35">
        <f t="shared" si="37"/>
        <v>46678</v>
      </c>
      <c r="E566" s="35">
        <f t="shared" si="35"/>
        <v>46682</v>
      </c>
    </row>
    <row r="567" spans="1:5" x14ac:dyDescent="0.2">
      <c r="A567" s="2" t="str">
        <f t="shared" si="36"/>
        <v>202743</v>
      </c>
      <c r="B567" s="2">
        <f t="shared" si="38"/>
        <v>2027</v>
      </c>
      <c r="C567" s="2">
        <v>43</v>
      </c>
      <c r="D567" s="35">
        <f t="shared" si="37"/>
        <v>46685</v>
      </c>
      <c r="E567" s="35">
        <f t="shared" si="35"/>
        <v>46689</v>
      </c>
    </row>
    <row r="568" spans="1:5" x14ac:dyDescent="0.2">
      <c r="A568" s="2" t="str">
        <f t="shared" si="36"/>
        <v>202744</v>
      </c>
      <c r="B568" s="2">
        <f t="shared" si="38"/>
        <v>2027</v>
      </c>
      <c r="C568" s="2">
        <v>44</v>
      </c>
      <c r="D568" s="35">
        <f t="shared" si="37"/>
        <v>46692</v>
      </c>
      <c r="E568" s="35">
        <f t="shared" si="35"/>
        <v>46696</v>
      </c>
    </row>
    <row r="569" spans="1:5" x14ac:dyDescent="0.2">
      <c r="A569" s="2" t="str">
        <f t="shared" si="36"/>
        <v>202745</v>
      </c>
      <c r="B569" s="2">
        <f t="shared" si="38"/>
        <v>2027</v>
      </c>
      <c r="C569" s="2">
        <v>45</v>
      </c>
      <c r="D569" s="35">
        <f t="shared" si="37"/>
        <v>46699</v>
      </c>
      <c r="E569" s="35">
        <f t="shared" si="35"/>
        <v>46703</v>
      </c>
    </row>
    <row r="570" spans="1:5" x14ac:dyDescent="0.2">
      <c r="A570" s="2" t="str">
        <f t="shared" si="36"/>
        <v>202746</v>
      </c>
      <c r="B570" s="2">
        <f t="shared" si="38"/>
        <v>2027</v>
      </c>
      <c r="C570" s="2">
        <v>46</v>
      </c>
      <c r="D570" s="35">
        <f t="shared" si="37"/>
        <v>46706</v>
      </c>
      <c r="E570" s="35">
        <f t="shared" ref="E570:E633" si="39">D570+4</f>
        <v>46710</v>
      </c>
    </row>
    <row r="571" spans="1:5" x14ac:dyDescent="0.2">
      <c r="A571" s="2" t="str">
        <f t="shared" si="36"/>
        <v>202747</v>
      </c>
      <c r="B571" s="2">
        <f t="shared" si="38"/>
        <v>2027</v>
      </c>
      <c r="C571" s="2">
        <v>47</v>
      </c>
      <c r="D571" s="35">
        <f t="shared" si="37"/>
        <v>46713</v>
      </c>
      <c r="E571" s="35">
        <f t="shared" si="39"/>
        <v>46717</v>
      </c>
    </row>
    <row r="572" spans="1:5" x14ac:dyDescent="0.2">
      <c r="A572" s="2" t="str">
        <f t="shared" si="36"/>
        <v>202748</v>
      </c>
      <c r="B572" s="2">
        <f t="shared" si="38"/>
        <v>2027</v>
      </c>
      <c r="C572" s="2">
        <v>48</v>
      </c>
      <c r="D572" s="35">
        <f t="shared" si="37"/>
        <v>46720</v>
      </c>
      <c r="E572" s="35">
        <f t="shared" si="39"/>
        <v>46724</v>
      </c>
    </row>
    <row r="573" spans="1:5" x14ac:dyDescent="0.2">
      <c r="A573" s="2" t="str">
        <f t="shared" si="36"/>
        <v>202749</v>
      </c>
      <c r="B573" s="2">
        <f t="shared" si="38"/>
        <v>2027</v>
      </c>
      <c r="C573" s="2">
        <v>49</v>
      </c>
      <c r="D573" s="35">
        <f t="shared" si="37"/>
        <v>46727</v>
      </c>
      <c r="E573" s="35">
        <f t="shared" si="39"/>
        <v>46731</v>
      </c>
    </row>
    <row r="574" spans="1:5" x14ac:dyDescent="0.2">
      <c r="A574" s="2" t="str">
        <f t="shared" si="36"/>
        <v>202750</v>
      </c>
      <c r="B574" s="2">
        <f t="shared" si="38"/>
        <v>2027</v>
      </c>
      <c r="C574" s="2">
        <v>50</v>
      </c>
      <c r="D574" s="35">
        <f t="shared" si="37"/>
        <v>46734</v>
      </c>
      <c r="E574" s="35">
        <f t="shared" si="39"/>
        <v>46738</v>
      </c>
    </row>
    <row r="575" spans="1:5" x14ac:dyDescent="0.2">
      <c r="A575" s="2" t="str">
        <f t="shared" si="36"/>
        <v>202751</v>
      </c>
      <c r="B575" s="2">
        <f t="shared" si="38"/>
        <v>2027</v>
      </c>
      <c r="C575" s="2">
        <v>51</v>
      </c>
      <c r="D575" s="35">
        <f t="shared" si="37"/>
        <v>46741</v>
      </c>
      <c r="E575" s="35">
        <f t="shared" si="39"/>
        <v>46745</v>
      </c>
    </row>
    <row r="576" spans="1:5" x14ac:dyDescent="0.2">
      <c r="A576" s="2" t="str">
        <f t="shared" si="36"/>
        <v>202752</v>
      </c>
      <c r="B576" s="2">
        <f t="shared" si="38"/>
        <v>2027</v>
      </c>
      <c r="C576" s="2">
        <v>52</v>
      </c>
      <c r="D576" s="35">
        <f t="shared" si="37"/>
        <v>46748</v>
      </c>
      <c r="E576" s="35">
        <f t="shared" si="39"/>
        <v>46752</v>
      </c>
    </row>
    <row r="577" spans="1:5" x14ac:dyDescent="0.2">
      <c r="A577" s="2" t="str">
        <f t="shared" si="36"/>
        <v>20281</v>
      </c>
      <c r="B577" s="2">
        <v>2028</v>
      </c>
      <c r="C577" s="2">
        <v>1</v>
      </c>
      <c r="D577" s="35">
        <f t="shared" si="37"/>
        <v>46755</v>
      </c>
      <c r="E577" s="35">
        <f t="shared" si="39"/>
        <v>46759</v>
      </c>
    </row>
    <row r="578" spans="1:5" x14ac:dyDescent="0.2">
      <c r="A578" s="2" t="str">
        <f t="shared" si="36"/>
        <v>20282</v>
      </c>
      <c r="B578" s="2">
        <f>B577</f>
        <v>2028</v>
      </c>
      <c r="C578" s="2">
        <v>2</v>
      </c>
      <c r="D578" s="35">
        <f t="shared" si="37"/>
        <v>46762</v>
      </c>
      <c r="E578" s="35">
        <f t="shared" si="39"/>
        <v>46766</v>
      </c>
    </row>
    <row r="579" spans="1:5" x14ac:dyDescent="0.2">
      <c r="A579" s="2" t="str">
        <f t="shared" si="36"/>
        <v>20283</v>
      </c>
      <c r="B579" s="2">
        <f t="shared" ref="B579:B628" si="40">B578</f>
        <v>2028</v>
      </c>
      <c r="C579" s="2">
        <v>3</v>
      </c>
      <c r="D579" s="35">
        <f t="shared" si="37"/>
        <v>46769</v>
      </c>
      <c r="E579" s="35">
        <f t="shared" si="39"/>
        <v>46773</v>
      </c>
    </row>
    <row r="580" spans="1:5" x14ac:dyDescent="0.2">
      <c r="A580" s="2" t="str">
        <f t="shared" ref="A580:A643" si="41">B580&amp;C580</f>
        <v>20284</v>
      </c>
      <c r="B580" s="2">
        <f t="shared" si="40"/>
        <v>2028</v>
      </c>
      <c r="C580" s="2">
        <v>4</v>
      </c>
      <c r="D580" s="35">
        <f t="shared" si="37"/>
        <v>46776</v>
      </c>
      <c r="E580" s="35">
        <f t="shared" si="39"/>
        <v>46780</v>
      </c>
    </row>
    <row r="581" spans="1:5" x14ac:dyDescent="0.2">
      <c r="A581" s="2" t="str">
        <f t="shared" si="41"/>
        <v>20285</v>
      </c>
      <c r="B581" s="2">
        <f t="shared" si="40"/>
        <v>2028</v>
      </c>
      <c r="C581" s="2">
        <v>5</v>
      </c>
      <c r="D581" s="35">
        <f t="shared" ref="D581:D644" si="42">D580+7</f>
        <v>46783</v>
      </c>
      <c r="E581" s="35">
        <f t="shared" si="39"/>
        <v>46787</v>
      </c>
    </row>
    <row r="582" spans="1:5" x14ac:dyDescent="0.2">
      <c r="A582" s="2" t="str">
        <f t="shared" si="41"/>
        <v>20286</v>
      </c>
      <c r="B582" s="2">
        <f t="shared" si="40"/>
        <v>2028</v>
      </c>
      <c r="C582" s="2">
        <v>6</v>
      </c>
      <c r="D582" s="35">
        <f t="shared" si="42"/>
        <v>46790</v>
      </c>
      <c r="E582" s="35">
        <f t="shared" si="39"/>
        <v>46794</v>
      </c>
    </row>
    <row r="583" spans="1:5" x14ac:dyDescent="0.2">
      <c r="A583" s="2" t="str">
        <f t="shared" si="41"/>
        <v>20287</v>
      </c>
      <c r="B583" s="2">
        <f t="shared" si="40"/>
        <v>2028</v>
      </c>
      <c r="C583" s="2">
        <v>7</v>
      </c>
      <c r="D583" s="35">
        <f t="shared" si="42"/>
        <v>46797</v>
      </c>
      <c r="E583" s="35">
        <f t="shared" si="39"/>
        <v>46801</v>
      </c>
    </row>
    <row r="584" spans="1:5" x14ac:dyDescent="0.2">
      <c r="A584" s="2" t="str">
        <f t="shared" si="41"/>
        <v>20288</v>
      </c>
      <c r="B584" s="2">
        <f t="shared" si="40"/>
        <v>2028</v>
      </c>
      <c r="C584" s="2">
        <v>8</v>
      </c>
      <c r="D584" s="35">
        <f t="shared" si="42"/>
        <v>46804</v>
      </c>
      <c r="E584" s="35">
        <f t="shared" si="39"/>
        <v>46808</v>
      </c>
    </row>
    <row r="585" spans="1:5" x14ac:dyDescent="0.2">
      <c r="A585" s="2" t="str">
        <f t="shared" si="41"/>
        <v>20289</v>
      </c>
      <c r="B585" s="2">
        <f t="shared" si="40"/>
        <v>2028</v>
      </c>
      <c r="C585" s="2">
        <v>9</v>
      </c>
      <c r="D585" s="35">
        <f t="shared" si="42"/>
        <v>46811</v>
      </c>
      <c r="E585" s="35">
        <f t="shared" si="39"/>
        <v>46815</v>
      </c>
    </row>
    <row r="586" spans="1:5" x14ac:dyDescent="0.2">
      <c r="A586" s="2" t="str">
        <f t="shared" si="41"/>
        <v>202810</v>
      </c>
      <c r="B586" s="2">
        <f t="shared" si="40"/>
        <v>2028</v>
      </c>
      <c r="C586" s="2">
        <v>10</v>
      </c>
      <c r="D586" s="35">
        <f t="shared" si="42"/>
        <v>46818</v>
      </c>
      <c r="E586" s="35">
        <f t="shared" si="39"/>
        <v>46822</v>
      </c>
    </row>
    <row r="587" spans="1:5" x14ac:dyDescent="0.2">
      <c r="A587" s="2" t="str">
        <f t="shared" si="41"/>
        <v>202811</v>
      </c>
      <c r="B587" s="2">
        <f t="shared" si="40"/>
        <v>2028</v>
      </c>
      <c r="C587" s="2">
        <v>11</v>
      </c>
      <c r="D587" s="35">
        <f t="shared" si="42"/>
        <v>46825</v>
      </c>
      <c r="E587" s="35">
        <f t="shared" si="39"/>
        <v>46829</v>
      </c>
    </row>
    <row r="588" spans="1:5" x14ac:dyDescent="0.2">
      <c r="A588" s="2" t="str">
        <f t="shared" si="41"/>
        <v>202812</v>
      </c>
      <c r="B588" s="2">
        <f t="shared" si="40"/>
        <v>2028</v>
      </c>
      <c r="C588" s="2">
        <v>12</v>
      </c>
      <c r="D588" s="35">
        <f t="shared" si="42"/>
        <v>46832</v>
      </c>
      <c r="E588" s="35">
        <f t="shared" si="39"/>
        <v>46836</v>
      </c>
    </row>
    <row r="589" spans="1:5" x14ac:dyDescent="0.2">
      <c r="A589" s="2" t="str">
        <f t="shared" si="41"/>
        <v>202813</v>
      </c>
      <c r="B589" s="2">
        <f t="shared" si="40"/>
        <v>2028</v>
      </c>
      <c r="C589" s="2">
        <v>13</v>
      </c>
      <c r="D589" s="35">
        <f t="shared" si="42"/>
        <v>46839</v>
      </c>
      <c r="E589" s="35">
        <f t="shared" si="39"/>
        <v>46843</v>
      </c>
    </row>
    <row r="590" spans="1:5" x14ac:dyDescent="0.2">
      <c r="A590" s="2" t="str">
        <f t="shared" si="41"/>
        <v>202814</v>
      </c>
      <c r="B590" s="2">
        <f t="shared" si="40"/>
        <v>2028</v>
      </c>
      <c r="C590" s="2">
        <v>14</v>
      </c>
      <c r="D590" s="35">
        <f t="shared" si="42"/>
        <v>46846</v>
      </c>
      <c r="E590" s="35">
        <f t="shared" si="39"/>
        <v>46850</v>
      </c>
    </row>
    <row r="591" spans="1:5" x14ac:dyDescent="0.2">
      <c r="A591" s="2" t="str">
        <f t="shared" si="41"/>
        <v>202815</v>
      </c>
      <c r="B591" s="2">
        <f t="shared" si="40"/>
        <v>2028</v>
      </c>
      <c r="C591" s="2">
        <v>15</v>
      </c>
      <c r="D591" s="35">
        <f t="shared" si="42"/>
        <v>46853</v>
      </c>
      <c r="E591" s="35">
        <f t="shared" si="39"/>
        <v>46857</v>
      </c>
    </row>
    <row r="592" spans="1:5" x14ac:dyDescent="0.2">
      <c r="A592" s="2" t="str">
        <f t="shared" si="41"/>
        <v>202816</v>
      </c>
      <c r="B592" s="2">
        <f t="shared" si="40"/>
        <v>2028</v>
      </c>
      <c r="C592" s="2">
        <v>16</v>
      </c>
      <c r="D592" s="35">
        <f t="shared" si="42"/>
        <v>46860</v>
      </c>
      <c r="E592" s="35">
        <f t="shared" si="39"/>
        <v>46864</v>
      </c>
    </row>
    <row r="593" spans="1:5" x14ac:dyDescent="0.2">
      <c r="A593" s="2" t="str">
        <f t="shared" si="41"/>
        <v>202817</v>
      </c>
      <c r="B593" s="2">
        <f t="shared" si="40"/>
        <v>2028</v>
      </c>
      <c r="C593" s="2">
        <v>17</v>
      </c>
      <c r="D593" s="35">
        <f t="shared" si="42"/>
        <v>46867</v>
      </c>
      <c r="E593" s="35">
        <f t="shared" si="39"/>
        <v>46871</v>
      </c>
    </row>
    <row r="594" spans="1:5" x14ac:dyDescent="0.2">
      <c r="A594" s="2" t="str">
        <f t="shared" si="41"/>
        <v>202818</v>
      </c>
      <c r="B594" s="2">
        <f t="shared" si="40"/>
        <v>2028</v>
      </c>
      <c r="C594" s="2">
        <v>18</v>
      </c>
      <c r="D594" s="35">
        <f t="shared" si="42"/>
        <v>46874</v>
      </c>
      <c r="E594" s="35">
        <f t="shared" si="39"/>
        <v>46878</v>
      </c>
    </row>
    <row r="595" spans="1:5" x14ac:dyDescent="0.2">
      <c r="A595" s="2" t="str">
        <f t="shared" si="41"/>
        <v>202819</v>
      </c>
      <c r="B595" s="2">
        <f t="shared" si="40"/>
        <v>2028</v>
      </c>
      <c r="C595" s="2">
        <v>19</v>
      </c>
      <c r="D595" s="35">
        <f t="shared" si="42"/>
        <v>46881</v>
      </c>
      <c r="E595" s="35">
        <f t="shared" si="39"/>
        <v>46885</v>
      </c>
    </row>
    <row r="596" spans="1:5" x14ac:dyDescent="0.2">
      <c r="A596" s="2" t="str">
        <f t="shared" si="41"/>
        <v>202820</v>
      </c>
      <c r="B596" s="2">
        <f t="shared" si="40"/>
        <v>2028</v>
      </c>
      <c r="C596" s="2">
        <v>20</v>
      </c>
      <c r="D596" s="35">
        <f t="shared" si="42"/>
        <v>46888</v>
      </c>
      <c r="E596" s="35">
        <f t="shared" si="39"/>
        <v>46892</v>
      </c>
    </row>
    <row r="597" spans="1:5" x14ac:dyDescent="0.2">
      <c r="A597" s="2" t="str">
        <f t="shared" si="41"/>
        <v>202821</v>
      </c>
      <c r="B597" s="2">
        <f t="shared" si="40"/>
        <v>2028</v>
      </c>
      <c r="C597" s="2">
        <v>21</v>
      </c>
      <c r="D597" s="35">
        <f t="shared" si="42"/>
        <v>46895</v>
      </c>
      <c r="E597" s="35">
        <f t="shared" si="39"/>
        <v>46899</v>
      </c>
    </row>
    <row r="598" spans="1:5" x14ac:dyDescent="0.2">
      <c r="A598" s="2" t="str">
        <f t="shared" si="41"/>
        <v>202822</v>
      </c>
      <c r="B598" s="2">
        <f t="shared" si="40"/>
        <v>2028</v>
      </c>
      <c r="C598" s="2">
        <v>22</v>
      </c>
      <c r="D598" s="35">
        <f t="shared" si="42"/>
        <v>46902</v>
      </c>
      <c r="E598" s="35">
        <f t="shared" si="39"/>
        <v>46906</v>
      </c>
    </row>
    <row r="599" spans="1:5" x14ac:dyDescent="0.2">
      <c r="A599" s="2" t="str">
        <f t="shared" si="41"/>
        <v>202823</v>
      </c>
      <c r="B599" s="2">
        <f t="shared" si="40"/>
        <v>2028</v>
      </c>
      <c r="C599" s="2">
        <v>23</v>
      </c>
      <c r="D599" s="35">
        <f t="shared" si="42"/>
        <v>46909</v>
      </c>
      <c r="E599" s="35">
        <f t="shared" si="39"/>
        <v>46913</v>
      </c>
    </row>
    <row r="600" spans="1:5" x14ac:dyDescent="0.2">
      <c r="A600" s="2" t="str">
        <f t="shared" si="41"/>
        <v>202824</v>
      </c>
      <c r="B600" s="2">
        <f t="shared" si="40"/>
        <v>2028</v>
      </c>
      <c r="C600" s="2">
        <v>24</v>
      </c>
      <c r="D600" s="35">
        <f t="shared" si="42"/>
        <v>46916</v>
      </c>
      <c r="E600" s="35">
        <f t="shared" si="39"/>
        <v>46920</v>
      </c>
    </row>
    <row r="601" spans="1:5" x14ac:dyDescent="0.2">
      <c r="A601" s="2" t="str">
        <f t="shared" si="41"/>
        <v>202825</v>
      </c>
      <c r="B601" s="2">
        <f t="shared" si="40"/>
        <v>2028</v>
      </c>
      <c r="C601" s="2">
        <v>25</v>
      </c>
      <c r="D601" s="35">
        <f t="shared" si="42"/>
        <v>46923</v>
      </c>
      <c r="E601" s="35">
        <f t="shared" si="39"/>
        <v>46927</v>
      </c>
    </row>
    <row r="602" spans="1:5" x14ac:dyDescent="0.2">
      <c r="A602" s="2" t="str">
        <f t="shared" si="41"/>
        <v>202826</v>
      </c>
      <c r="B602" s="2">
        <f t="shared" si="40"/>
        <v>2028</v>
      </c>
      <c r="C602" s="2">
        <v>26</v>
      </c>
      <c r="D602" s="35">
        <f t="shared" si="42"/>
        <v>46930</v>
      </c>
      <c r="E602" s="35">
        <f t="shared" si="39"/>
        <v>46934</v>
      </c>
    </row>
    <row r="603" spans="1:5" x14ac:dyDescent="0.2">
      <c r="A603" s="2" t="str">
        <f t="shared" si="41"/>
        <v>202827</v>
      </c>
      <c r="B603" s="2">
        <f t="shared" si="40"/>
        <v>2028</v>
      </c>
      <c r="C603" s="2">
        <v>27</v>
      </c>
      <c r="D603" s="35">
        <f t="shared" si="42"/>
        <v>46937</v>
      </c>
      <c r="E603" s="35">
        <f t="shared" si="39"/>
        <v>46941</v>
      </c>
    </row>
    <row r="604" spans="1:5" x14ac:dyDescent="0.2">
      <c r="A604" s="2" t="str">
        <f t="shared" si="41"/>
        <v>202828</v>
      </c>
      <c r="B604" s="2">
        <f t="shared" si="40"/>
        <v>2028</v>
      </c>
      <c r="C604" s="2">
        <v>28</v>
      </c>
      <c r="D604" s="35">
        <f t="shared" si="42"/>
        <v>46944</v>
      </c>
      <c r="E604" s="35">
        <f t="shared" si="39"/>
        <v>46948</v>
      </c>
    </row>
    <row r="605" spans="1:5" x14ac:dyDescent="0.2">
      <c r="A605" s="2" t="str">
        <f t="shared" si="41"/>
        <v>202829</v>
      </c>
      <c r="B605" s="2">
        <f t="shared" si="40"/>
        <v>2028</v>
      </c>
      <c r="C605" s="2">
        <v>29</v>
      </c>
      <c r="D605" s="35">
        <f t="shared" si="42"/>
        <v>46951</v>
      </c>
      <c r="E605" s="35">
        <f t="shared" si="39"/>
        <v>46955</v>
      </c>
    </row>
    <row r="606" spans="1:5" x14ac:dyDescent="0.2">
      <c r="A606" s="2" t="str">
        <f t="shared" si="41"/>
        <v>202830</v>
      </c>
      <c r="B606" s="2">
        <f t="shared" si="40"/>
        <v>2028</v>
      </c>
      <c r="C606" s="2">
        <v>30</v>
      </c>
      <c r="D606" s="35">
        <f t="shared" si="42"/>
        <v>46958</v>
      </c>
      <c r="E606" s="35">
        <f t="shared" si="39"/>
        <v>46962</v>
      </c>
    </row>
    <row r="607" spans="1:5" x14ac:dyDescent="0.2">
      <c r="A607" s="2" t="str">
        <f t="shared" si="41"/>
        <v>202831</v>
      </c>
      <c r="B607" s="2">
        <f t="shared" si="40"/>
        <v>2028</v>
      </c>
      <c r="C607" s="2">
        <v>31</v>
      </c>
      <c r="D607" s="35">
        <f t="shared" si="42"/>
        <v>46965</v>
      </c>
      <c r="E607" s="35">
        <f t="shared" si="39"/>
        <v>46969</v>
      </c>
    </row>
    <row r="608" spans="1:5" x14ac:dyDescent="0.2">
      <c r="A608" s="2" t="str">
        <f t="shared" si="41"/>
        <v>202832</v>
      </c>
      <c r="B608" s="2">
        <f t="shared" si="40"/>
        <v>2028</v>
      </c>
      <c r="C608" s="2">
        <v>32</v>
      </c>
      <c r="D608" s="35">
        <f t="shared" si="42"/>
        <v>46972</v>
      </c>
      <c r="E608" s="35">
        <f t="shared" si="39"/>
        <v>46976</v>
      </c>
    </row>
    <row r="609" spans="1:5" x14ac:dyDescent="0.2">
      <c r="A609" s="2" t="str">
        <f t="shared" si="41"/>
        <v>202833</v>
      </c>
      <c r="B609" s="2">
        <f t="shared" si="40"/>
        <v>2028</v>
      </c>
      <c r="C609" s="2">
        <v>33</v>
      </c>
      <c r="D609" s="35">
        <f t="shared" si="42"/>
        <v>46979</v>
      </c>
      <c r="E609" s="35">
        <f t="shared" si="39"/>
        <v>46983</v>
      </c>
    </row>
    <row r="610" spans="1:5" x14ac:dyDescent="0.2">
      <c r="A610" s="2" t="str">
        <f t="shared" si="41"/>
        <v>202834</v>
      </c>
      <c r="B610" s="2">
        <f t="shared" si="40"/>
        <v>2028</v>
      </c>
      <c r="C610" s="2">
        <v>34</v>
      </c>
      <c r="D610" s="35">
        <f t="shared" si="42"/>
        <v>46986</v>
      </c>
      <c r="E610" s="35">
        <f t="shared" si="39"/>
        <v>46990</v>
      </c>
    </row>
    <row r="611" spans="1:5" x14ac:dyDescent="0.2">
      <c r="A611" s="2" t="str">
        <f t="shared" si="41"/>
        <v>202835</v>
      </c>
      <c r="B611" s="2">
        <f t="shared" si="40"/>
        <v>2028</v>
      </c>
      <c r="C611" s="2">
        <v>35</v>
      </c>
      <c r="D611" s="35">
        <f t="shared" si="42"/>
        <v>46993</v>
      </c>
      <c r="E611" s="35">
        <f t="shared" si="39"/>
        <v>46997</v>
      </c>
    </row>
    <row r="612" spans="1:5" x14ac:dyDescent="0.2">
      <c r="A612" s="2" t="str">
        <f t="shared" si="41"/>
        <v>202836</v>
      </c>
      <c r="B612" s="2">
        <f t="shared" si="40"/>
        <v>2028</v>
      </c>
      <c r="C612" s="2">
        <v>36</v>
      </c>
      <c r="D612" s="35">
        <f t="shared" si="42"/>
        <v>47000</v>
      </c>
      <c r="E612" s="35">
        <f t="shared" si="39"/>
        <v>47004</v>
      </c>
    </row>
    <row r="613" spans="1:5" x14ac:dyDescent="0.2">
      <c r="A613" s="2" t="str">
        <f t="shared" si="41"/>
        <v>202837</v>
      </c>
      <c r="B613" s="2">
        <f t="shared" si="40"/>
        <v>2028</v>
      </c>
      <c r="C613" s="2">
        <v>37</v>
      </c>
      <c r="D613" s="35">
        <f t="shared" si="42"/>
        <v>47007</v>
      </c>
      <c r="E613" s="35">
        <f t="shared" si="39"/>
        <v>47011</v>
      </c>
    </row>
    <row r="614" spans="1:5" x14ac:dyDescent="0.2">
      <c r="A614" s="2" t="str">
        <f t="shared" si="41"/>
        <v>202838</v>
      </c>
      <c r="B614" s="2">
        <f t="shared" si="40"/>
        <v>2028</v>
      </c>
      <c r="C614" s="2">
        <v>38</v>
      </c>
      <c r="D614" s="35">
        <f t="shared" si="42"/>
        <v>47014</v>
      </c>
      <c r="E614" s="35">
        <f t="shared" si="39"/>
        <v>47018</v>
      </c>
    </row>
    <row r="615" spans="1:5" x14ac:dyDescent="0.2">
      <c r="A615" s="2" t="str">
        <f t="shared" si="41"/>
        <v>202839</v>
      </c>
      <c r="B615" s="2">
        <f t="shared" si="40"/>
        <v>2028</v>
      </c>
      <c r="C615" s="2">
        <v>39</v>
      </c>
      <c r="D615" s="35">
        <f t="shared" si="42"/>
        <v>47021</v>
      </c>
      <c r="E615" s="35">
        <f t="shared" si="39"/>
        <v>47025</v>
      </c>
    </row>
    <row r="616" spans="1:5" x14ac:dyDescent="0.2">
      <c r="A616" s="2" t="str">
        <f t="shared" si="41"/>
        <v>202840</v>
      </c>
      <c r="B616" s="2">
        <f t="shared" si="40"/>
        <v>2028</v>
      </c>
      <c r="C616" s="2">
        <v>40</v>
      </c>
      <c r="D616" s="35">
        <f t="shared" si="42"/>
        <v>47028</v>
      </c>
      <c r="E616" s="35">
        <f t="shared" si="39"/>
        <v>47032</v>
      </c>
    </row>
    <row r="617" spans="1:5" x14ac:dyDescent="0.2">
      <c r="A617" s="2" t="str">
        <f t="shared" si="41"/>
        <v>202841</v>
      </c>
      <c r="B617" s="2">
        <f t="shared" si="40"/>
        <v>2028</v>
      </c>
      <c r="C617" s="2">
        <v>41</v>
      </c>
      <c r="D617" s="35">
        <f t="shared" si="42"/>
        <v>47035</v>
      </c>
      <c r="E617" s="35">
        <f t="shared" si="39"/>
        <v>47039</v>
      </c>
    </row>
    <row r="618" spans="1:5" x14ac:dyDescent="0.2">
      <c r="A618" s="2" t="str">
        <f t="shared" si="41"/>
        <v>202842</v>
      </c>
      <c r="B618" s="2">
        <f t="shared" si="40"/>
        <v>2028</v>
      </c>
      <c r="C618" s="2">
        <v>42</v>
      </c>
      <c r="D618" s="35">
        <f t="shared" si="42"/>
        <v>47042</v>
      </c>
      <c r="E618" s="35">
        <f t="shared" si="39"/>
        <v>47046</v>
      </c>
    </row>
    <row r="619" spans="1:5" x14ac:dyDescent="0.2">
      <c r="A619" s="2" t="str">
        <f t="shared" si="41"/>
        <v>202843</v>
      </c>
      <c r="B619" s="2">
        <f t="shared" si="40"/>
        <v>2028</v>
      </c>
      <c r="C619" s="2">
        <v>43</v>
      </c>
      <c r="D619" s="35">
        <f t="shared" si="42"/>
        <v>47049</v>
      </c>
      <c r="E619" s="35">
        <f t="shared" si="39"/>
        <v>47053</v>
      </c>
    </row>
    <row r="620" spans="1:5" x14ac:dyDescent="0.2">
      <c r="A620" s="2" t="str">
        <f t="shared" si="41"/>
        <v>202844</v>
      </c>
      <c r="B620" s="2">
        <f t="shared" si="40"/>
        <v>2028</v>
      </c>
      <c r="C620" s="2">
        <v>44</v>
      </c>
      <c r="D620" s="35">
        <f t="shared" si="42"/>
        <v>47056</v>
      </c>
      <c r="E620" s="35">
        <f t="shared" si="39"/>
        <v>47060</v>
      </c>
    </row>
    <row r="621" spans="1:5" x14ac:dyDescent="0.2">
      <c r="A621" s="2" t="str">
        <f t="shared" si="41"/>
        <v>202845</v>
      </c>
      <c r="B621" s="2">
        <f t="shared" si="40"/>
        <v>2028</v>
      </c>
      <c r="C621" s="2">
        <v>45</v>
      </c>
      <c r="D621" s="35">
        <f t="shared" si="42"/>
        <v>47063</v>
      </c>
      <c r="E621" s="35">
        <f t="shared" si="39"/>
        <v>47067</v>
      </c>
    </row>
    <row r="622" spans="1:5" x14ac:dyDescent="0.2">
      <c r="A622" s="2" t="str">
        <f t="shared" si="41"/>
        <v>202846</v>
      </c>
      <c r="B622" s="2">
        <f t="shared" si="40"/>
        <v>2028</v>
      </c>
      <c r="C622" s="2">
        <v>46</v>
      </c>
      <c r="D622" s="35">
        <f t="shared" si="42"/>
        <v>47070</v>
      </c>
      <c r="E622" s="35">
        <f t="shared" si="39"/>
        <v>47074</v>
      </c>
    </row>
    <row r="623" spans="1:5" x14ac:dyDescent="0.2">
      <c r="A623" s="2" t="str">
        <f t="shared" si="41"/>
        <v>202847</v>
      </c>
      <c r="B623" s="2">
        <f t="shared" si="40"/>
        <v>2028</v>
      </c>
      <c r="C623" s="2">
        <v>47</v>
      </c>
      <c r="D623" s="35">
        <f t="shared" si="42"/>
        <v>47077</v>
      </c>
      <c r="E623" s="35">
        <f t="shared" si="39"/>
        <v>47081</v>
      </c>
    </row>
    <row r="624" spans="1:5" x14ac:dyDescent="0.2">
      <c r="A624" s="2" t="str">
        <f t="shared" si="41"/>
        <v>202848</v>
      </c>
      <c r="B624" s="2">
        <f t="shared" si="40"/>
        <v>2028</v>
      </c>
      <c r="C624" s="2">
        <v>48</v>
      </c>
      <c r="D624" s="35">
        <f t="shared" si="42"/>
        <v>47084</v>
      </c>
      <c r="E624" s="35">
        <f t="shared" si="39"/>
        <v>47088</v>
      </c>
    </row>
    <row r="625" spans="1:5" x14ac:dyDescent="0.2">
      <c r="A625" s="2" t="str">
        <f t="shared" si="41"/>
        <v>202849</v>
      </c>
      <c r="B625" s="2">
        <f t="shared" si="40"/>
        <v>2028</v>
      </c>
      <c r="C625" s="2">
        <v>49</v>
      </c>
      <c r="D625" s="35">
        <f t="shared" si="42"/>
        <v>47091</v>
      </c>
      <c r="E625" s="35">
        <f t="shared" si="39"/>
        <v>47095</v>
      </c>
    </row>
    <row r="626" spans="1:5" x14ac:dyDescent="0.2">
      <c r="A626" s="2" t="str">
        <f t="shared" si="41"/>
        <v>202850</v>
      </c>
      <c r="B626" s="2">
        <f t="shared" si="40"/>
        <v>2028</v>
      </c>
      <c r="C626" s="2">
        <v>50</v>
      </c>
      <c r="D626" s="35">
        <f t="shared" si="42"/>
        <v>47098</v>
      </c>
      <c r="E626" s="35">
        <f t="shared" si="39"/>
        <v>47102</v>
      </c>
    </row>
    <row r="627" spans="1:5" x14ac:dyDescent="0.2">
      <c r="A627" s="2" t="str">
        <f t="shared" si="41"/>
        <v>202851</v>
      </c>
      <c r="B627" s="2">
        <f t="shared" si="40"/>
        <v>2028</v>
      </c>
      <c r="C627" s="2">
        <v>51</v>
      </c>
      <c r="D627" s="35">
        <f t="shared" si="42"/>
        <v>47105</v>
      </c>
      <c r="E627" s="35">
        <f t="shared" si="39"/>
        <v>47109</v>
      </c>
    </row>
    <row r="628" spans="1:5" x14ac:dyDescent="0.2">
      <c r="A628" s="2" t="str">
        <f t="shared" si="41"/>
        <v>202852</v>
      </c>
      <c r="B628" s="2">
        <f t="shared" si="40"/>
        <v>2028</v>
      </c>
      <c r="C628" s="2">
        <v>52</v>
      </c>
      <c r="D628" s="35">
        <f t="shared" si="42"/>
        <v>47112</v>
      </c>
      <c r="E628" s="35">
        <f t="shared" si="39"/>
        <v>47116</v>
      </c>
    </row>
    <row r="629" spans="1:5" x14ac:dyDescent="0.2">
      <c r="A629" s="2" t="str">
        <f t="shared" si="41"/>
        <v>20291</v>
      </c>
      <c r="B629" s="2">
        <v>2029</v>
      </c>
      <c r="C629" s="2">
        <v>1</v>
      </c>
      <c r="D629" s="35">
        <f t="shared" si="42"/>
        <v>47119</v>
      </c>
      <c r="E629" s="35">
        <f t="shared" si="39"/>
        <v>47123</v>
      </c>
    </row>
    <row r="630" spans="1:5" x14ac:dyDescent="0.2">
      <c r="A630" s="2" t="str">
        <f t="shared" si="41"/>
        <v>20292</v>
      </c>
      <c r="B630" s="2">
        <f>B629</f>
        <v>2029</v>
      </c>
      <c r="C630" s="2">
        <v>2</v>
      </c>
      <c r="D630" s="35">
        <f t="shared" si="42"/>
        <v>47126</v>
      </c>
      <c r="E630" s="35">
        <f t="shared" si="39"/>
        <v>47130</v>
      </c>
    </row>
    <row r="631" spans="1:5" x14ac:dyDescent="0.2">
      <c r="A631" s="2" t="str">
        <f t="shared" si="41"/>
        <v>20293</v>
      </c>
      <c r="B631" s="2">
        <f t="shared" ref="B631:B680" si="43">B630</f>
        <v>2029</v>
      </c>
      <c r="C631" s="2">
        <v>3</v>
      </c>
      <c r="D631" s="35">
        <f t="shared" si="42"/>
        <v>47133</v>
      </c>
      <c r="E631" s="35">
        <f t="shared" si="39"/>
        <v>47137</v>
      </c>
    </row>
    <row r="632" spans="1:5" x14ac:dyDescent="0.2">
      <c r="A632" s="2" t="str">
        <f t="shared" si="41"/>
        <v>20294</v>
      </c>
      <c r="B632" s="2">
        <f t="shared" si="43"/>
        <v>2029</v>
      </c>
      <c r="C632" s="2">
        <v>4</v>
      </c>
      <c r="D632" s="35">
        <f t="shared" si="42"/>
        <v>47140</v>
      </c>
      <c r="E632" s="35">
        <f t="shared" si="39"/>
        <v>47144</v>
      </c>
    </row>
    <row r="633" spans="1:5" x14ac:dyDescent="0.2">
      <c r="A633" s="2" t="str">
        <f t="shared" si="41"/>
        <v>20295</v>
      </c>
      <c r="B633" s="2">
        <f t="shared" si="43"/>
        <v>2029</v>
      </c>
      <c r="C633" s="2">
        <v>5</v>
      </c>
      <c r="D633" s="35">
        <f t="shared" si="42"/>
        <v>47147</v>
      </c>
      <c r="E633" s="35">
        <f t="shared" si="39"/>
        <v>47151</v>
      </c>
    </row>
    <row r="634" spans="1:5" x14ac:dyDescent="0.2">
      <c r="A634" s="2" t="str">
        <f t="shared" si="41"/>
        <v>20296</v>
      </c>
      <c r="B634" s="2">
        <f t="shared" si="43"/>
        <v>2029</v>
      </c>
      <c r="C634" s="2">
        <v>6</v>
      </c>
      <c r="D634" s="35">
        <f t="shared" si="42"/>
        <v>47154</v>
      </c>
      <c r="E634" s="35">
        <f t="shared" ref="E634:E697" si="44">D634+4</f>
        <v>47158</v>
      </c>
    </row>
    <row r="635" spans="1:5" x14ac:dyDescent="0.2">
      <c r="A635" s="2" t="str">
        <f t="shared" si="41"/>
        <v>20297</v>
      </c>
      <c r="B635" s="2">
        <f t="shared" si="43"/>
        <v>2029</v>
      </c>
      <c r="C635" s="2">
        <v>7</v>
      </c>
      <c r="D635" s="35">
        <f t="shared" si="42"/>
        <v>47161</v>
      </c>
      <c r="E635" s="35">
        <f t="shared" si="44"/>
        <v>47165</v>
      </c>
    </row>
    <row r="636" spans="1:5" x14ac:dyDescent="0.2">
      <c r="A636" s="2" t="str">
        <f t="shared" si="41"/>
        <v>20298</v>
      </c>
      <c r="B636" s="2">
        <f t="shared" si="43"/>
        <v>2029</v>
      </c>
      <c r="C636" s="2">
        <v>8</v>
      </c>
      <c r="D636" s="35">
        <f t="shared" si="42"/>
        <v>47168</v>
      </c>
      <c r="E636" s="35">
        <f t="shared" si="44"/>
        <v>47172</v>
      </c>
    </row>
    <row r="637" spans="1:5" x14ac:dyDescent="0.2">
      <c r="A637" s="2" t="str">
        <f t="shared" si="41"/>
        <v>20299</v>
      </c>
      <c r="B637" s="2">
        <f t="shared" si="43"/>
        <v>2029</v>
      </c>
      <c r="C637" s="2">
        <v>9</v>
      </c>
      <c r="D637" s="35">
        <f t="shared" si="42"/>
        <v>47175</v>
      </c>
      <c r="E637" s="35">
        <f t="shared" si="44"/>
        <v>47179</v>
      </c>
    </row>
    <row r="638" spans="1:5" x14ac:dyDescent="0.2">
      <c r="A638" s="2" t="str">
        <f t="shared" si="41"/>
        <v>202910</v>
      </c>
      <c r="B638" s="2">
        <f t="shared" si="43"/>
        <v>2029</v>
      </c>
      <c r="C638" s="2">
        <v>10</v>
      </c>
      <c r="D638" s="35">
        <f t="shared" si="42"/>
        <v>47182</v>
      </c>
      <c r="E638" s="35">
        <f t="shared" si="44"/>
        <v>47186</v>
      </c>
    </row>
    <row r="639" spans="1:5" x14ac:dyDescent="0.2">
      <c r="A639" s="2" t="str">
        <f t="shared" si="41"/>
        <v>202911</v>
      </c>
      <c r="B639" s="2">
        <f t="shared" si="43"/>
        <v>2029</v>
      </c>
      <c r="C639" s="2">
        <v>11</v>
      </c>
      <c r="D639" s="35">
        <f t="shared" si="42"/>
        <v>47189</v>
      </c>
      <c r="E639" s="35">
        <f t="shared" si="44"/>
        <v>47193</v>
      </c>
    </row>
    <row r="640" spans="1:5" x14ac:dyDescent="0.2">
      <c r="A640" s="2" t="str">
        <f t="shared" si="41"/>
        <v>202912</v>
      </c>
      <c r="B640" s="2">
        <f t="shared" si="43"/>
        <v>2029</v>
      </c>
      <c r="C640" s="2">
        <v>12</v>
      </c>
      <c r="D640" s="35">
        <f t="shared" si="42"/>
        <v>47196</v>
      </c>
      <c r="E640" s="35">
        <f t="shared" si="44"/>
        <v>47200</v>
      </c>
    </row>
    <row r="641" spans="1:5" x14ac:dyDescent="0.2">
      <c r="A641" s="2" t="str">
        <f t="shared" si="41"/>
        <v>202913</v>
      </c>
      <c r="B641" s="2">
        <f t="shared" si="43"/>
        <v>2029</v>
      </c>
      <c r="C641" s="2">
        <v>13</v>
      </c>
      <c r="D641" s="35">
        <f t="shared" si="42"/>
        <v>47203</v>
      </c>
      <c r="E641" s="35">
        <f t="shared" si="44"/>
        <v>47207</v>
      </c>
    </row>
    <row r="642" spans="1:5" x14ac:dyDescent="0.2">
      <c r="A642" s="2" t="str">
        <f t="shared" si="41"/>
        <v>202914</v>
      </c>
      <c r="B642" s="2">
        <f t="shared" si="43"/>
        <v>2029</v>
      </c>
      <c r="C642" s="2">
        <v>14</v>
      </c>
      <c r="D642" s="35">
        <f t="shared" si="42"/>
        <v>47210</v>
      </c>
      <c r="E642" s="35">
        <f t="shared" si="44"/>
        <v>47214</v>
      </c>
    </row>
    <row r="643" spans="1:5" x14ac:dyDescent="0.2">
      <c r="A643" s="2" t="str">
        <f t="shared" si="41"/>
        <v>202915</v>
      </c>
      <c r="B643" s="2">
        <f t="shared" si="43"/>
        <v>2029</v>
      </c>
      <c r="C643" s="2">
        <v>15</v>
      </c>
      <c r="D643" s="35">
        <f t="shared" si="42"/>
        <v>47217</v>
      </c>
      <c r="E643" s="35">
        <f t="shared" si="44"/>
        <v>47221</v>
      </c>
    </row>
    <row r="644" spans="1:5" x14ac:dyDescent="0.2">
      <c r="A644" s="2" t="str">
        <f t="shared" ref="A644:A707" si="45">B644&amp;C644</f>
        <v>202916</v>
      </c>
      <c r="B644" s="2">
        <f t="shared" si="43"/>
        <v>2029</v>
      </c>
      <c r="C644" s="2">
        <v>16</v>
      </c>
      <c r="D644" s="35">
        <f t="shared" si="42"/>
        <v>47224</v>
      </c>
      <c r="E644" s="35">
        <f t="shared" si="44"/>
        <v>47228</v>
      </c>
    </row>
    <row r="645" spans="1:5" x14ac:dyDescent="0.2">
      <c r="A645" s="2" t="str">
        <f t="shared" si="45"/>
        <v>202917</v>
      </c>
      <c r="B645" s="2">
        <f t="shared" si="43"/>
        <v>2029</v>
      </c>
      <c r="C645" s="2">
        <v>17</v>
      </c>
      <c r="D645" s="35">
        <f t="shared" ref="D645:D708" si="46">D644+7</f>
        <v>47231</v>
      </c>
      <c r="E645" s="35">
        <f t="shared" si="44"/>
        <v>47235</v>
      </c>
    </row>
    <row r="646" spans="1:5" x14ac:dyDescent="0.2">
      <c r="A646" s="2" t="str">
        <f t="shared" si="45"/>
        <v>202918</v>
      </c>
      <c r="B646" s="2">
        <f t="shared" si="43"/>
        <v>2029</v>
      </c>
      <c r="C646" s="2">
        <v>18</v>
      </c>
      <c r="D646" s="35">
        <f t="shared" si="46"/>
        <v>47238</v>
      </c>
      <c r="E646" s="35">
        <f t="shared" si="44"/>
        <v>47242</v>
      </c>
    </row>
    <row r="647" spans="1:5" x14ac:dyDescent="0.2">
      <c r="A647" s="2" t="str">
        <f t="shared" si="45"/>
        <v>202919</v>
      </c>
      <c r="B647" s="2">
        <f t="shared" si="43"/>
        <v>2029</v>
      </c>
      <c r="C647" s="2">
        <v>19</v>
      </c>
      <c r="D647" s="35">
        <f t="shared" si="46"/>
        <v>47245</v>
      </c>
      <c r="E647" s="35">
        <f t="shared" si="44"/>
        <v>47249</v>
      </c>
    </row>
    <row r="648" spans="1:5" x14ac:dyDescent="0.2">
      <c r="A648" s="2" t="str">
        <f t="shared" si="45"/>
        <v>202920</v>
      </c>
      <c r="B648" s="2">
        <f t="shared" si="43"/>
        <v>2029</v>
      </c>
      <c r="C648" s="2">
        <v>20</v>
      </c>
      <c r="D648" s="35">
        <f t="shared" si="46"/>
        <v>47252</v>
      </c>
      <c r="E648" s="35">
        <f t="shared" si="44"/>
        <v>47256</v>
      </c>
    </row>
    <row r="649" spans="1:5" x14ac:dyDescent="0.2">
      <c r="A649" s="2" t="str">
        <f t="shared" si="45"/>
        <v>202921</v>
      </c>
      <c r="B649" s="2">
        <f t="shared" si="43"/>
        <v>2029</v>
      </c>
      <c r="C649" s="2">
        <v>21</v>
      </c>
      <c r="D649" s="35">
        <f t="shared" si="46"/>
        <v>47259</v>
      </c>
      <c r="E649" s="35">
        <f t="shared" si="44"/>
        <v>47263</v>
      </c>
    </row>
    <row r="650" spans="1:5" x14ac:dyDescent="0.2">
      <c r="A650" s="2" t="str">
        <f t="shared" si="45"/>
        <v>202922</v>
      </c>
      <c r="B650" s="2">
        <f t="shared" si="43"/>
        <v>2029</v>
      </c>
      <c r="C650" s="2">
        <v>22</v>
      </c>
      <c r="D650" s="35">
        <f t="shared" si="46"/>
        <v>47266</v>
      </c>
      <c r="E650" s="35">
        <f t="shared" si="44"/>
        <v>47270</v>
      </c>
    </row>
    <row r="651" spans="1:5" x14ac:dyDescent="0.2">
      <c r="A651" s="2" t="str">
        <f t="shared" si="45"/>
        <v>202923</v>
      </c>
      <c r="B651" s="2">
        <f t="shared" si="43"/>
        <v>2029</v>
      </c>
      <c r="C651" s="2">
        <v>23</v>
      </c>
      <c r="D651" s="35">
        <f t="shared" si="46"/>
        <v>47273</v>
      </c>
      <c r="E651" s="35">
        <f t="shared" si="44"/>
        <v>47277</v>
      </c>
    </row>
    <row r="652" spans="1:5" x14ac:dyDescent="0.2">
      <c r="A652" s="2" t="str">
        <f t="shared" si="45"/>
        <v>202924</v>
      </c>
      <c r="B652" s="2">
        <f t="shared" si="43"/>
        <v>2029</v>
      </c>
      <c r="C652" s="2">
        <v>24</v>
      </c>
      <c r="D652" s="35">
        <f t="shared" si="46"/>
        <v>47280</v>
      </c>
      <c r="E652" s="35">
        <f t="shared" si="44"/>
        <v>47284</v>
      </c>
    </row>
    <row r="653" spans="1:5" x14ac:dyDescent="0.2">
      <c r="A653" s="2" t="str">
        <f t="shared" si="45"/>
        <v>202925</v>
      </c>
      <c r="B653" s="2">
        <f t="shared" si="43"/>
        <v>2029</v>
      </c>
      <c r="C653" s="2">
        <v>25</v>
      </c>
      <c r="D653" s="35">
        <f t="shared" si="46"/>
        <v>47287</v>
      </c>
      <c r="E653" s="35">
        <f t="shared" si="44"/>
        <v>47291</v>
      </c>
    </row>
    <row r="654" spans="1:5" x14ac:dyDescent="0.2">
      <c r="A654" s="2" t="str">
        <f t="shared" si="45"/>
        <v>202926</v>
      </c>
      <c r="B654" s="2">
        <f t="shared" si="43"/>
        <v>2029</v>
      </c>
      <c r="C654" s="2">
        <v>26</v>
      </c>
      <c r="D654" s="35">
        <f t="shared" si="46"/>
        <v>47294</v>
      </c>
      <c r="E654" s="35">
        <f t="shared" si="44"/>
        <v>47298</v>
      </c>
    </row>
    <row r="655" spans="1:5" x14ac:dyDescent="0.2">
      <c r="A655" s="2" t="str">
        <f t="shared" si="45"/>
        <v>202927</v>
      </c>
      <c r="B655" s="2">
        <f t="shared" si="43"/>
        <v>2029</v>
      </c>
      <c r="C655" s="2">
        <v>27</v>
      </c>
      <c r="D655" s="35">
        <f t="shared" si="46"/>
        <v>47301</v>
      </c>
      <c r="E655" s="35">
        <f t="shared" si="44"/>
        <v>47305</v>
      </c>
    </row>
    <row r="656" spans="1:5" x14ac:dyDescent="0.2">
      <c r="A656" s="2" t="str">
        <f t="shared" si="45"/>
        <v>202928</v>
      </c>
      <c r="B656" s="2">
        <f t="shared" si="43"/>
        <v>2029</v>
      </c>
      <c r="C656" s="2">
        <v>28</v>
      </c>
      <c r="D656" s="35">
        <f t="shared" si="46"/>
        <v>47308</v>
      </c>
      <c r="E656" s="35">
        <f t="shared" si="44"/>
        <v>47312</v>
      </c>
    </row>
    <row r="657" spans="1:5" x14ac:dyDescent="0.2">
      <c r="A657" s="2" t="str">
        <f t="shared" si="45"/>
        <v>202929</v>
      </c>
      <c r="B657" s="2">
        <f t="shared" si="43"/>
        <v>2029</v>
      </c>
      <c r="C657" s="2">
        <v>29</v>
      </c>
      <c r="D657" s="35">
        <f t="shared" si="46"/>
        <v>47315</v>
      </c>
      <c r="E657" s="35">
        <f t="shared" si="44"/>
        <v>47319</v>
      </c>
    </row>
    <row r="658" spans="1:5" x14ac:dyDescent="0.2">
      <c r="A658" s="2" t="str">
        <f t="shared" si="45"/>
        <v>202930</v>
      </c>
      <c r="B658" s="2">
        <f t="shared" si="43"/>
        <v>2029</v>
      </c>
      <c r="C658" s="2">
        <v>30</v>
      </c>
      <c r="D658" s="35">
        <f t="shared" si="46"/>
        <v>47322</v>
      </c>
      <c r="E658" s="35">
        <f t="shared" si="44"/>
        <v>47326</v>
      </c>
    </row>
    <row r="659" spans="1:5" x14ac:dyDescent="0.2">
      <c r="A659" s="2" t="str">
        <f t="shared" si="45"/>
        <v>202931</v>
      </c>
      <c r="B659" s="2">
        <f t="shared" si="43"/>
        <v>2029</v>
      </c>
      <c r="C659" s="2">
        <v>31</v>
      </c>
      <c r="D659" s="35">
        <f t="shared" si="46"/>
        <v>47329</v>
      </c>
      <c r="E659" s="35">
        <f t="shared" si="44"/>
        <v>47333</v>
      </c>
    </row>
    <row r="660" spans="1:5" x14ac:dyDescent="0.2">
      <c r="A660" s="2" t="str">
        <f t="shared" si="45"/>
        <v>202932</v>
      </c>
      <c r="B660" s="2">
        <f t="shared" si="43"/>
        <v>2029</v>
      </c>
      <c r="C660" s="2">
        <v>32</v>
      </c>
      <c r="D660" s="35">
        <f t="shared" si="46"/>
        <v>47336</v>
      </c>
      <c r="E660" s="35">
        <f t="shared" si="44"/>
        <v>47340</v>
      </c>
    </row>
    <row r="661" spans="1:5" x14ac:dyDescent="0.2">
      <c r="A661" s="2" t="str">
        <f t="shared" si="45"/>
        <v>202933</v>
      </c>
      <c r="B661" s="2">
        <f t="shared" si="43"/>
        <v>2029</v>
      </c>
      <c r="C661" s="2">
        <v>33</v>
      </c>
      <c r="D661" s="35">
        <f t="shared" si="46"/>
        <v>47343</v>
      </c>
      <c r="E661" s="35">
        <f t="shared" si="44"/>
        <v>47347</v>
      </c>
    </row>
    <row r="662" spans="1:5" x14ac:dyDescent="0.2">
      <c r="A662" s="2" t="str">
        <f t="shared" si="45"/>
        <v>202934</v>
      </c>
      <c r="B662" s="2">
        <f t="shared" si="43"/>
        <v>2029</v>
      </c>
      <c r="C662" s="2">
        <v>34</v>
      </c>
      <c r="D662" s="35">
        <f t="shared" si="46"/>
        <v>47350</v>
      </c>
      <c r="E662" s="35">
        <f t="shared" si="44"/>
        <v>47354</v>
      </c>
    </row>
    <row r="663" spans="1:5" x14ac:dyDescent="0.2">
      <c r="A663" s="2" t="str">
        <f t="shared" si="45"/>
        <v>202935</v>
      </c>
      <c r="B663" s="2">
        <f t="shared" si="43"/>
        <v>2029</v>
      </c>
      <c r="C663" s="2">
        <v>35</v>
      </c>
      <c r="D663" s="35">
        <f t="shared" si="46"/>
        <v>47357</v>
      </c>
      <c r="E663" s="35">
        <f t="shared" si="44"/>
        <v>47361</v>
      </c>
    </row>
    <row r="664" spans="1:5" x14ac:dyDescent="0.2">
      <c r="A664" s="2" t="str">
        <f t="shared" si="45"/>
        <v>202936</v>
      </c>
      <c r="B664" s="2">
        <f t="shared" si="43"/>
        <v>2029</v>
      </c>
      <c r="C664" s="2">
        <v>36</v>
      </c>
      <c r="D664" s="35">
        <f t="shared" si="46"/>
        <v>47364</v>
      </c>
      <c r="E664" s="35">
        <f t="shared" si="44"/>
        <v>47368</v>
      </c>
    </row>
    <row r="665" spans="1:5" x14ac:dyDescent="0.2">
      <c r="A665" s="2" t="str">
        <f t="shared" si="45"/>
        <v>202937</v>
      </c>
      <c r="B665" s="2">
        <f t="shared" si="43"/>
        <v>2029</v>
      </c>
      <c r="C665" s="2">
        <v>37</v>
      </c>
      <c r="D665" s="35">
        <f t="shared" si="46"/>
        <v>47371</v>
      </c>
      <c r="E665" s="35">
        <f t="shared" si="44"/>
        <v>47375</v>
      </c>
    </row>
    <row r="666" spans="1:5" x14ac:dyDescent="0.2">
      <c r="A666" s="2" t="str">
        <f t="shared" si="45"/>
        <v>202938</v>
      </c>
      <c r="B666" s="2">
        <f t="shared" si="43"/>
        <v>2029</v>
      </c>
      <c r="C666" s="2">
        <v>38</v>
      </c>
      <c r="D666" s="35">
        <f t="shared" si="46"/>
        <v>47378</v>
      </c>
      <c r="E666" s="35">
        <f t="shared" si="44"/>
        <v>47382</v>
      </c>
    </row>
    <row r="667" spans="1:5" x14ac:dyDescent="0.2">
      <c r="A667" s="2" t="str">
        <f t="shared" si="45"/>
        <v>202939</v>
      </c>
      <c r="B667" s="2">
        <f t="shared" si="43"/>
        <v>2029</v>
      </c>
      <c r="C667" s="2">
        <v>39</v>
      </c>
      <c r="D667" s="35">
        <f t="shared" si="46"/>
        <v>47385</v>
      </c>
      <c r="E667" s="35">
        <f t="shared" si="44"/>
        <v>47389</v>
      </c>
    </row>
    <row r="668" spans="1:5" x14ac:dyDescent="0.2">
      <c r="A668" s="2" t="str">
        <f t="shared" si="45"/>
        <v>202940</v>
      </c>
      <c r="B668" s="2">
        <f t="shared" si="43"/>
        <v>2029</v>
      </c>
      <c r="C668" s="2">
        <v>40</v>
      </c>
      <c r="D668" s="35">
        <f t="shared" si="46"/>
        <v>47392</v>
      </c>
      <c r="E668" s="35">
        <f t="shared" si="44"/>
        <v>47396</v>
      </c>
    </row>
    <row r="669" spans="1:5" x14ac:dyDescent="0.2">
      <c r="A669" s="2" t="str">
        <f t="shared" si="45"/>
        <v>202941</v>
      </c>
      <c r="B669" s="2">
        <f t="shared" si="43"/>
        <v>2029</v>
      </c>
      <c r="C669" s="2">
        <v>41</v>
      </c>
      <c r="D669" s="35">
        <f t="shared" si="46"/>
        <v>47399</v>
      </c>
      <c r="E669" s="35">
        <f t="shared" si="44"/>
        <v>47403</v>
      </c>
    </row>
    <row r="670" spans="1:5" x14ac:dyDescent="0.2">
      <c r="A670" s="2" t="str">
        <f t="shared" si="45"/>
        <v>202942</v>
      </c>
      <c r="B670" s="2">
        <f t="shared" si="43"/>
        <v>2029</v>
      </c>
      <c r="C670" s="2">
        <v>42</v>
      </c>
      <c r="D670" s="35">
        <f t="shared" si="46"/>
        <v>47406</v>
      </c>
      <c r="E670" s="35">
        <f t="shared" si="44"/>
        <v>47410</v>
      </c>
    </row>
    <row r="671" spans="1:5" x14ac:dyDescent="0.2">
      <c r="A671" s="2" t="str">
        <f t="shared" si="45"/>
        <v>202943</v>
      </c>
      <c r="B671" s="2">
        <f t="shared" si="43"/>
        <v>2029</v>
      </c>
      <c r="C671" s="2">
        <v>43</v>
      </c>
      <c r="D671" s="35">
        <f t="shared" si="46"/>
        <v>47413</v>
      </c>
      <c r="E671" s="35">
        <f t="shared" si="44"/>
        <v>47417</v>
      </c>
    </row>
    <row r="672" spans="1:5" x14ac:dyDescent="0.2">
      <c r="A672" s="2" t="str">
        <f t="shared" si="45"/>
        <v>202944</v>
      </c>
      <c r="B672" s="2">
        <f t="shared" si="43"/>
        <v>2029</v>
      </c>
      <c r="C672" s="2">
        <v>44</v>
      </c>
      <c r="D672" s="35">
        <f t="shared" si="46"/>
        <v>47420</v>
      </c>
      <c r="E672" s="35">
        <f t="shared" si="44"/>
        <v>47424</v>
      </c>
    </row>
    <row r="673" spans="1:5" x14ac:dyDescent="0.2">
      <c r="A673" s="2" t="str">
        <f t="shared" si="45"/>
        <v>202945</v>
      </c>
      <c r="B673" s="2">
        <f t="shared" si="43"/>
        <v>2029</v>
      </c>
      <c r="C673" s="2">
        <v>45</v>
      </c>
      <c r="D673" s="35">
        <f t="shared" si="46"/>
        <v>47427</v>
      </c>
      <c r="E673" s="35">
        <f t="shared" si="44"/>
        <v>47431</v>
      </c>
    </row>
    <row r="674" spans="1:5" x14ac:dyDescent="0.2">
      <c r="A674" s="2" t="str">
        <f t="shared" si="45"/>
        <v>202946</v>
      </c>
      <c r="B674" s="2">
        <f t="shared" si="43"/>
        <v>2029</v>
      </c>
      <c r="C674" s="2">
        <v>46</v>
      </c>
      <c r="D674" s="35">
        <f t="shared" si="46"/>
        <v>47434</v>
      </c>
      <c r="E674" s="35">
        <f t="shared" si="44"/>
        <v>47438</v>
      </c>
    </row>
    <row r="675" spans="1:5" x14ac:dyDescent="0.2">
      <c r="A675" s="2" t="str">
        <f t="shared" si="45"/>
        <v>202947</v>
      </c>
      <c r="B675" s="2">
        <f t="shared" si="43"/>
        <v>2029</v>
      </c>
      <c r="C675" s="2">
        <v>47</v>
      </c>
      <c r="D675" s="35">
        <f t="shared" si="46"/>
        <v>47441</v>
      </c>
      <c r="E675" s="35">
        <f t="shared" si="44"/>
        <v>47445</v>
      </c>
    </row>
    <row r="676" spans="1:5" x14ac:dyDescent="0.2">
      <c r="A676" s="2" t="str">
        <f t="shared" si="45"/>
        <v>202948</v>
      </c>
      <c r="B676" s="2">
        <f t="shared" si="43"/>
        <v>2029</v>
      </c>
      <c r="C676" s="2">
        <v>48</v>
      </c>
      <c r="D676" s="35">
        <f t="shared" si="46"/>
        <v>47448</v>
      </c>
      <c r="E676" s="35">
        <f t="shared" si="44"/>
        <v>47452</v>
      </c>
    </row>
    <row r="677" spans="1:5" x14ac:dyDescent="0.2">
      <c r="A677" s="2" t="str">
        <f t="shared" si="45"/>
        <v>202949</v>
      </c>
      <c r="B677" s="2">
        <f t="shared" si="43"/>
        <v>2029</v>
      </c>
      <c r="C677" s="2">
        <v>49</v>
      </c>
      <c r="D677" s="35">
        <f t="shared" si="46"/>
        <v>47455</v>
      </c>
      <c r="E677" s="35">
        <f t="shared" si="44"/>
        <v>47459</v>
      </c>
    </row>
    <row r="678" spans="1:5" x14ac:dyDescent="0.2">
      <c r="A678" s="2" t="str">
        <f t="shared" si="45"/>
        <v>202950</v>
      </c>
      <c r="B678" s="2">
        <f t="shared" si="43"/>
        <v>2029</v>
      </c>
      <c r="C678" s="2">
        <v>50</v>
      </c>
      <c r="D678" s="35">
        <f t="shared" si="46"/>
        <v>47462</v>
      </c>
      <c r="E678" s="35">
        <f t="shared" si="44"/>
        <v>47466</v>
      </c>
    </row>
    <row r="679" spans="1:5" x14ac:dyDescent="0.2">
      <c r="A679" s="2" t="str">
        <f t="shared" si="45"/>
        <v>202951</v>
      </c>
      <c r="B679" s="2">
        <f t="shared" si="43"/>
        <v>2029</v>
      </c>
      <c r="C679" s="2">
        <v>51</v>
      </c>
      <c r="D679" s="35">
        <f t="shared" si="46"/>
        <v>47469</v>
      </c>
      <c r="E679" s="35">
        <f t="shared" si="44"/>
        <v>47473</v>
      </c>
    </row>
    <row r="680" spans="1:5" x14ac:dyDescent="0.2">
      <c r="A680" s="2" t="str">
        <f t="shared" si="45"/>
        <v>202952</v>
      </c>
      <c r="B680" s="2">
        <f t="shared" si="43"/>
        <v>2029</v>
      </c>
      <c r="C680" s="2">
        <v>52</v>
      </c>
      <c r="D680" s="35">
        <f t="shared" si="46"/>
        <v>47476</v>
      </c>
      <c r="E680" s="35">
        <f t="shared" si="44"/>
        <v>47480</v>
      </c>
    </row>
    <row r="681" spans="1:5" x14ac:dyDescent="0.2">
      <c r="A681" s="2" t="str">
        <f t="shared" si="45"/>
        <v>20301</v>
      </c>
      <c r="B681" s="2">
        <v>2030</v>
      </c>
      <c r="C681" s="2">
        <v>1</v>
      </c>
      <c r="D681" s="35">
        <f t="shared" si="46"/>
        <v>47483</v>
      </c>
      <c r="E681" s="35">
        <f t="shared" si="44"/>
        <v>47487</v>
      </c>
    </row>
    <row r="682" spans="1:5" x14ac:dyDescent="0.2">
      <c r="A682" s="2" t="str">
        <f t="shared" si="45"/>
        <v>20302</v>
      </c>
      <c r="B682" s="2">
        <f>B681</f>
        <v>2030</v>
      </c>
      <c r="C682" s="2">
        <v>2</v>
      </c>
      <c r="D682" s="35">
        <f t="shared" si="46"/>
        <v>47490</v>
      </c>
      <c r="E682" s="35">
        <f t="shared" si="44"/>
        <v>47494</v>
      </c>
    </row>
    <row r="683" spans="1:5" x14ac:dyDescent="0.2">
      <c r="A683" s="2" t="str">
        <f t="shared" si="45"/>
        <v>20303</v>
      </c>
      <c r="B683" s="2">
        <f t="shared" ref="B683:B732" si="47">B682</f>
        <v>2030</v>
      </c>
      <c r="C683" s="2">
        <v>3</v>
      </c>
      <c r="D683" s="35">
        <f t="shared" si="46"/>
        <v>47497</v>
      </c>
      <c r="E683" s="35">
        <f t="shared" si="44"/>
        <v>47501</v>
      </c>
    </row>
    <row r="684" spans="1:5" x14ac:dyDescent="0.2">
      <c r="A684" s="2" t="str">
        <f t="shared" si="45"/>
        <v>20304</v>
      </c>
      <c r="B684" s="2">
        <f t="shared" si="47"/>
        <v>2030</v>
      </c>
      <c r="C684" s="2">
        <v>4</v>
      </c>
      <c r="D684" s="35">
        <f t="shared" si="46"/>
        <v>47504</v>
      </c>
      <c r="E684" s="35">
        <f t="shared" si="44"/>
        <v>47508</v>
      </c>
    </row>
    <row r="685" spans="1:5" x14ac:dyDescent="0.2">
      <c r="A685" s="2" t="str">
        <f t="shared" si="45"/>
        <v>20305</v>
      </c>
      <c r="B685" s="2">
        <f t="shared" si="47"/>
        <v>2030</v>
      </c>
      <c r="C685" s="2">
        <v>5</v>
      </c>
      <c r="D685" s="35">
        <f t="shared" si="46"/>
        <v>47511</v>
      </c>
      <c r="E685" s="35">
        <f t="shared" si="44"/>
        <v>47515</v>
      </c>
    </row>
    <row r="686" spans="1:5" x14ac:dyDescent="0.2">
      <c r="A686" s="2" t="str">
        <f t="shared" si="45"/>
        <v>20306</v>
      </c>
      <c r="B686" s="2">
        <f t="shared" si="47"/>
        <v>2030</v>
      </c>
      <c r="C686" s="2">
        <v>6</v>
      </c>
      <c r="D686" s="35">
        <f t="shared" si="46"/>
        <v>47518</v>
      </c>
      <c r="E686" s="35">
        <f t="shared" si="44"/>
        <v>47522</v>
      </c>
    </row>
    <row r="687" spans="1:5" x14ac:dyDescent="0.2">
      <c r="A687" s="2" t="str">
        <f t="shared" si="45"/>
        <v>20307</v>
      </c>
      <c r="B687" s="2">
        <f t="shared" si="47"/>
        <v>2030</v>
      </c>
      <c r="C687" s="2">
        <v>7</v>
      </c>
      <c r="D687" s="35">
        <f t="shared" si="46"/>
        <v>47525</v>
      </c>
      <c r="E687" s="35">
        <f t="shared" si="44"/>
        <v>47529</v>
      </c>
    </row>
    <row r="688" spans="1:5" x14ac:dyDescent="0.2">
      <c r="A688" s="2" t="str">
        <f t="shared" si="45"/>
        <v>20308</v>
      </c>
      <c r="B688" s="2">
        <f t="shared" si="47"/>
        <v>2030</v>
      </c>
      <c r="C688" s="2">
        <v>8</v>
      </c>
      <c r="D688" s="35">
        <f t="shared" si="46"/>
        <v>47532</v>
      </c>
      <c r="E688" s="35">
        <f t="shared" si="44"/>
        <v>47536</v>
      </c>
    </row>
    <row r="689" spans="1:5" x14ac:dyDescent="0.2">
      <c r="A689" s="2" t="str">
        <f t="shared" si="45"/>
        <v>20309</v>
      </c>
      <c r="B689" s="2">
        <f t="shared" si="47"/>
        <v>2030</v>
      </c>
      <c r="C689" s="2">
        <v>9</v>
      </c>
      <c r="D689" s="35">
        <f t="shared" si="46"/>
        <v>47539</v>
      </c>
      <c r="E689" s="35">
        <f t="shared" si="44"/>
        <v>47543</v>
      </c>
    </row>
    <row r="690" spans="1:5" x14ac:dyDescent="0.2">
      <c r="A690" s="2" t="str">
        <f t="shared" si="45"/>
        <v>203010</v>
      </c>
      <c r="B690" s="2">
        <f t="shared" si="47"/>
        <v>2030</v>
      </c>
      <c r="C690" s="2">
        <v>10</v>
      </c>
      <c r="D690" s="35">
        <f t="shared" si="46"/>
        <v>47546</v>
      </c>
      <c r="E690" s="35">
        <f t="shared" si="44"/>
        <v>47550</v>
      </c>
    </row>
    <row r="691" spans="1:5" x14ac:dyDescent="0.2">
      <c r="A691" s="2" t="str">
        <f t="shared" si="45"/>
        <v>203011</v>
      </c>
      <c r="B691" s="2">
        <f t="shared" si="47"/>
        <v>2030</v>
      </c>
      <c r="C691" s="2">
        <v>11</v>
      </c>
      <c r="D691" s="35">
        <f t="shared" si="46"/>
        <v>47553</v>
      </c>
      <c r="E691" s="35">
        <f t="shared" si="44"/>
        <v>47557</v>
      </c>
    </row>
    <row r="692" spans="1:5" x14ac:dyDescent="0.2">
      <c r="A692" s="2" t="str">
        <f t="shared" si="45"/>
        <v>203012</v>
      </c>
      <c r="B692" s="2">
        <f t="shared" si="47"/>
        <v>2030</v>
      </c>
      <c r="C692" s="2">
        <v>12</v>
      </c>
      <c r="D692" s="35">
        <f t="shared" si="46"/>
        <v>47560</v>
      </c>
      <c r="E692" s="35">
        <f t="shared" si="44"/>
        <v>47564</v>
      </c>
    </row>
    <row r="693" spans="1:5" x14ac:dyDescent="0.2">
      <c r="A693" s="2" t="str">
        <f t="shared" si="45"/>
        <v>203013</v>
      </c>
      <c r="B693" s="2">
        <f t="shared" si="47"/>
        <v>2030</v>
      </c>
      <c r="C693" s="2">
        <v>13</v>
      </c>
      <c r="D693" s="35">
        <f t="shared" si="46"/>
        <v>47567</v>
      </c>
      <c r="E693" s="35">
        <f t="shared" si="44"/>
        <v>47571</v>
      </c>
    </row>
    <row r="694" spans="1:5" x14ac:dyDescent="0.2">
      <c r="A694" s="2" t="str">
        <f t="shared" si="45"/>
        <v>203014</v>
      </c>
      <c r="B694" s="2">
        <f t="shared" si="47"/>
        <v>2030</v>
      </c>
      <c r="C694" s="2">
        <v>14</v>
      </c>
      <c r="D694" s="35">
        <f t="shared" si="46"/>
        <v>47574</v>
      </c>
      <c r="E694" s="35">
        <f t="shared" si="44"/>
        <v>47578</v>
      </c>
    </row>
    <row r="695" spans="1:5" x14ac:dyDescent="0.2">
      <c r="A695" s="2" t="str">
        <f t="shared" si="45"/>
        <v>203015</v>
      </c>
      <c r="B695" s="2">
        <f t="shared" si="47"/>
        <v>2030</v>
      </c>
      <c r="C695" s="2">
        <v>15</v>
      </c>
      <c r="D695" s="35">
        <f t="shared" si="46"/>
        <v>47581</v>
      </c>
      <c r="E695" s="35">
        <f t="shared" si="44"/>
        <v>47585</v>
      </c>
    </row>
    <row r="696" spans="1:5" x14ac:dyDescent="0.2">
      <c r="A696" s="2" t="str">
        <f t="shared" si="45"/>
        <v>203016</v>
      </c>
      <c r="B696" s="2">
        <f t="shared" si="47"/>
        <v>2030</v>
      </c>
      <c r="C696" s="2">
        <v>16</v>
      </c>
      <c r="D696" s="35">
        <f t="shared" si="46"/>
        <v>47588</v>
      </c>
      <c r="E696" s="35">
        <f t="shared" si="44"/>
        <v>47592</v>
      </c>
    </row>
    <row r="697" spans="1:5" x14ac:dyDescent="0.2">
      <c r="A697" s="2" t="str">
        <f t="shared" si="45"/>
        <v>203017</v>
      </c>
      <c r="B697" s="2">
        <f t="shared" si="47"/>
        <v>2030</v>
      </c>
      <c r="C697" s="2">
        <v>17</v>
      </c>
      <c r="D697" s="35">
        <f t="shared" si="46"/>
        <v>47595</v>
      </c>
      <c r="E697" s="35">
        <f t="shared" si="44"/>
        <v>47599</v>
      </c>
    </row>
    <row r="698" spans="1:5" x14ac:dyDescent="0.2">
      <c r="A698" s="2" t="str">
        <f t="shared" si="45"/>
        <v>203018</v>
      </c>
      <c r="B698" s="2">
        <f t="shared" si="47"/>
        <v>2030</v>
      </c>
      <c r="C698" s="2">
        <v>18</v>
      </c>
      <c r="D698" s="35">
        <f t="shared" si="46"/>
        <v>47602</v>
      </c>
      <c r="E698" s="35">
        <f t="shared" ref="E698:E761" si="48">D698+4</f>
        <v>47606</v>
      </c>
    </row>
    <row r="699" spans="1:5" x14ac:dyDescent="0.2">
      <c r="A699" s="2" t="str">
        <f t="shared" si="45"/>
        <v>203019</v>
      </c>
      <c r="B699" s="2">
        <f t="shared" si="47"/>
        <v>2030</v>
      </c>
      <c r="C699" s="2">
        <v>19</v>
      </c>
      <c r="D699" s="35">
        <f t="shared" si="46"/>
        <v>47609</v>
      </c>
      <c r="E699" s="35">
        <f t="shared" si="48"/>
        <v>47613</v>
      </c>
    </row>
    <row r="700" spans="1:5" x14ac:dyDescent="0.2">
      <c r="A700" s="2" t="str">
        <f t="shared" si="45"/>
        <v>203020</v>
      </c>
      <c r="B700" s="2">
        <f t="shared" si="47"/>
        <v>2030</v>
      </c>
      <c r="C700" s="2">
        <v>20</v>
      </c>
      <c r="D700" s="35">
        <f t="shared" si="46"/>
        <v>47616</v>
      </c>
      <c r="E700" s="35">
        <f t="shared" si="48"/>
        <v>47620</v>
      </c>
    </row>
    <row r="701" spans="1:5" x14ac:dyDescent="0.2">
      <c r="A701" s="2" t="str">
        <f t="shared" si="45"/>
        <v>203021</v>
      </c>
      <c r="B701" s="2">
        <f t="shared" si="47"/>
        <v>2030</v>
      </c>
      <c r="C701" s="2">
        <v>21</v>
      </c>
      <c r="D701" s="35">
        <f t="shared" si="46"/>
        <v>47623</v>
      </c>
      <c r="E701" s="35">
        <f t="shared" si="48"/>
        <v>47627</v>
      </c>
    </row>
    <row r="702" spans="1:5" x14ac:dyDescent="0.2">
      <c r="A702" s="2" t="str">
        <f t="shared" si="45"/>
        <v>203022</v>
      </c>
      <c r="B702" s="2">
        <f t="shared" si="47"/>
        <v>2030</v>
      </c>
      <c r="C702" s="2">
        <v>22</v>
      </c>
      <c r="D702" s="35">
        <f t="shared" si="46"/>
        <v>47630</v>
      </c>
      <c r="E702" s="35">
        <f t="shared" si="48"/>
        <v>47634</v>
      </c>
    </row>
    <row r="703" spans="1:5" x14ac:dyDescent="0.2">
      <c r="A703" s="2" t="str">
        <f t="shared" si="45"/>
        <v>203023</v>
      </c>
      <c r="B703" s="2">
        <f t="shared" si="47"/>
        <v>2030</v>
      </c>
      <c r="C703" s="2">
        <v>23</v>
      </c>
      <c r="D703" s="35">
        <f t="shared" si="46"/>
        <v>47637</v>
      </c>
      <c r="E703" s="35">
        <f t="shared" si="48"/>
        <v>47641</v>
      </c>
    </row>
    <row r="704" spans="1:5" x14ac:dyDescent="0.2">
      <c r="A704" s="2" t="str">
        <f t="shared" si="45"/>
        <v>203024</v>
      </c>
      <c r="B704" s="2">
        <f t="shared" si="47"/>
        <v>2030</v>
      </c>
      <c r="C704" s="2">
        <v>24</v>
      </c>
      <c r="D704" s="35">
        <f t="shared" si="46"/>
        <v>47644</v>
      </c>
      <c r="E704" s="35">
        <f t="shared" si="48"/>
        <v>47648</v>
      </c>
    </row>
    <row r="705" spans="1:5" x14ac:dyDescent="0.2">
      <c r="A705" s="2" t="str">
        <f t="shared" si="45"/>
        <v>203025</v>
      </c>
      <c r="B705" s="2">
        <f t="shared" si="47"/>
        <v>2030</v>
      </c>
      <c r="C705" s="2">
        <v>25</v>
      </c>
      <c r="D705" s="35">
        <f t="shared" si="46"/>
        <v>47651</v>
      </c>
      <c r="E705" s="35">
        <f t="shared" si="48"/>
        <v>47655</v>
      </c>
    </row>
    <row r="706" spans="1:5" x14ac:dyDescent="0.2">
      <c r="A706" s="2" t="str">
        <f t="shared" si="45"/>
        <v>203026</v>
      </c>
      <c r="B706" s="2">
        <f t="shared" si="47"/>
        <v>2030</v>
      </c>
      <c r="C706" s="2">
        <v>26</v>
      </c>
      <c r="D706" s="35">
        <f t="shared" si="46"/>
        <v>47658</v>
      </c>
      <c r="E706" s="35">
        <f t="shared" si="48"/>
        <v>47662</v>
      </c>
    </row>
    <row r="707" spans="1:5" x14ac:dyDescent="0.2">
      <c r="A707" s="2" t="str">
        <f t="shared" si="45"/>
        <v>203027</v>
      </c>
      <c r="B707" s="2">
        <f t="shared" si="47"/>
        <v>2030</v>
      </c>
      <c r="C707" s="2">
        <v>27</v>
      </c>
      <c r="D707" s="35">
        <f t="shared" si="46"/>
        <v>47665</v>
      </c>
      <c r="E707" s="35">
        <f t="shared" si="48"/>
        <v>47669</v>
      </c>
    </row>
    <row r="708" spans="1:5" x14ac:dyDescent="0.2">
      <c r="A708" s="2" t="str">
        <f t="shared" ref="A708:A771" si="49">B708&amp;C708</f>
        <v>203028</v>
      </c>
      <c r="B708" s="2">
        <f t="shared" si="47"/>
        <v>2030</v>
      </c>
      <c r="C708" s="2">
        <v>28</v>
      </c>
      <c r="D708" s="35">
        <f t="shared" si="46"/>
        <v>47672</v>
      </c>
      <c r="E708" s="35">
        <f t="shared" si="48"/>
        <v>47676</v>
      </c>
    </row>
    <row r="709" spans="1:5" x14ac:dyDescent="0.2">
      <c r="A709" s="2" t="str">
        <f t="shared" si="49"/>
        <v>203029</v>
      </c>
      <c r="B709" s="2">
        <f t="shared" si="47"/>
        <v>2030</v>
      </c>
      <c r="C709" s="2">
        <v>29</v>
      </c>
      <c r="D709" s="35">
        <f t="shared" ref="D709:D772" si="50">D708+7</f>
        <v>47679</v>
      </c>
      <c r="E709" s="35">
        <f t="shared" si="48"/>
        <v>47683</v>
      </c>
    </row>
    <row r="710" spans="1:5" x14ac:dyDescent="0.2">
      <c r="A710" s="2" t="str">
        <f t="shared" si="49"/>
        <v>203030</v>
      </c>
      <c r="B710" s="2">
        <f t="shared" si="47"/>
        <v>2030</v>
      </c>
      <c r="C710" s="2">
        <v>30</v>
      </c>
      <c r="D710" s="35">
        <f t="shared" si="50"/>
        <v>47686</v>
      </c>
      <c r="E710" s="35">
        <f t="shared" si="48"/>
        <v>47690</v>
      </c>
    </row>
    <row r="711" spans="1:5" x14ac:dyDescent="0.2">
      <c r="A711" s="2" t="str">
        <f t="shared" si="49"/>
        <v>203031</v>
      </c>
      <c r="B711" s="2">
        <f t="shared" si="47"/>
        <v>2030</v>
      </c>
      <c r="C711" s="2">
        <v>31</v>
      </c>
      <c r="D711" s="35">
        <f t="shared" si="50"/>
        <v>47693</v>
      </c>
      <c r="E711" s="35">
        <f t="shared" si="48"/>
        <v>47697</v>
      </c>
    </row>
    <row r="712" spans="1:5" x14ac:dyDescent="0.2">
      <c r="A712" s="2" t="str">
        <f t="shared" si="49"/>
        <v>203032</v>
      </c>
      <c r="B712" s="2">
        <f t="shared" si="47"/>
        <v>2030</v>
      </c>
      <c r="C712" s="2">
        <v>32</v>
      </c>
      <c r="D712" s="35">
        <f t="shared" si="50"/>
        <v>47700</v>
      </c>
      <c r="E712" s="35">
        <f t="shared" si="48"/>
        <v>47704</v>
      </c>
    </row>
    <row r="713" spans="1:5" x14ac:dyDescent="0.2">
      <c r="A713" s="2" t="str">
        <f t="shared" si="49"/>
        <v>203033</v>
      </c>
      <c r="B713" s="2">
        <f t="shared" si="47"/>
        <v>2030</v>
      </c>
      <c r="C713" s="2">
        <v>33</v>
      </c>
      <c r="D713" s="35">
        <f t="shared" si="50"/>
        <v>47707</v>
      </c>
      <c r="E713" s="35">
        <f t="shared" si="48"/>
        <v>47711</v>
      </c>
    </row>
    <row r="714" spans="1:5" x14ac:dyDescent="0.2">
      <c r="A714" s="2" t="str">
        <f t="shared" si="49"/>
        <v>203034</v>
      </c>
      <c r="B714" s="2">
        <f t="shared" si="47"/>
        <v>2030</v>
      </c>
      <c r="C714" s="2">
        <v>34</v>
      </c>
      <c r="D714" s="35">
        <f t="shared" si="50"/>
        <v>47714</v>
      </c>
      <c r="E714" s="35">
        <f t="shared" si="48"/>
        <v>47718</v>
      </c>
    </row>
    <row r="715" spans="1:5" x14ac:dyDescent="0.2">
      <c r="A715" s="2" t="str">
        <f t="shared" si="49"/>
        <v>203035</v>
      </c>
      <c r="B715" s="2">
        <f t="shared" si="47"/>
        <v>2030</v>
      </c>
      <c r="C715" s="2">
        <v>35</v>
      </c>
      <c r="D715" s="35">
        <f t="shared" si="50"/>
        <v>47721</v>
      </c>
      <c r="E715" s="35">
        <f t="shared" si="48"/>
        <v>47725</v>
      </c>
    </row>
    <row r="716" spans="1:5" x14ac:dyDescent="0.2">
      <c r="A716" s="2" t="str">
        <f t="shared" si="49"/>
        <v>203036</v>
      </c>
      <c r="B716" s="2">
        <f t="shared" si="47"/>
        <v>2030</v>
      </c>
      <c r="C716" s="2">
        <v>36</v>
      </c>
      <c r="D716" s="35">
        <f t="shared" si="50"/>
        <v>47728</v>
      </c>
      <c r="E716" s="35">
        <f t="shared" si="48"/>
        <v>47732</v>
      </c>
    </row>
    <row r="717" spans="1:5" x14ac:dyDescent="0.2">
      <c r="A717" s="2" t="str">
        <f t="shared" si="49"/>
        <v>203037</v>
      </c>
      <c r="B717" s="2">
        <f t="shared" si="47"/>
        <v>2030</v>
      </c>
      <c r="C717" s="2">
        <v>37</v>
      </c>
      <c r="D717" s="35">
        <f t="shared" si="50"/>
        <v>47735</v>
      </c>
      <c r="E717" s="35">
        <f t="shared" si="48"/>
        <v>47739</v>
      </c>
    </row>
    <row r="718" spans="1:5" x14ac:dyDescent="0.2">
      <c r="A718" s="2" t="str">
        <f t="shared" si="49"/>
        <v>203038</v>
      </c>
      <c r="B718" s="2">
        <f t="shared" si="47"/>
        <v>2030</v>
      </c>
      <c r="C718" s="2">
        <v>38</v>
      </c>
      <c r="D718" s="35">
        <f t="shared" si="50"/>
        <v>47742</v>
      </c>
      <c r="E718" s="35">
        <f t="shared" si="48"/>
        <v>47746</v>
      </c>
    </row>
    <row r="719" spans="1:5" x14ac:dyDescent="0.2">
      <c r="A719" s="2" t="str">
        <f t="shared" si="49"/>
        <v>203039</v>
      </c>
      <c r="B719" s="2">
        <f t="shared" si="47"/>
        <v>2030</v>
      </c>
      <c r="C719" s="2">
        <v>39</v>
      </c>
      <c r="D719" s="35">
        <f t="shared" si="50"/>
        <v>47749</v>
      </c>
      <c r="E719" s="35">
        <f t="shared" si="48"/>
        <v>47753</v>
      </c>
    </row>
    <row r="720" spans="1:5" x14ac:dyDescent="0.2">
      <c r="A720" s="2" t="str">
        <f t="shared" si="49"/>
        <v>203040</v>
      </c>
      <c r="B720" s="2">
        <f t="shared" si="47"/>
        <v>2030</v>
      </c>
      <c r="C720" s="2">
        <v>40</v>
      </c>
      <c r="D720" s="35">
        <f t="shared" si="50"/>
        <v>47756</v>
      </c>
      <c r="E720" s="35">
        <f t="shared" si="48"/>
        <v>47760</v>
      </c>
    </row>
    <row r="721" spans="1:5" x14ac:dyDescent="0.2">
      <c r="A721" s="2" t="str">
        <f t="shared" si="49"/>
        <v>203041</v>
      </c>
      <c r="B721" s="2">
        <f t="shared" si="47"/>
        <v>2030</v>
      </c>
      <c r="C721" s="2">
        <v>41</v>
      </c>
      <c r="D721" s="35">
        <f t="shared" si="50"/>
        <v>47763</v>
      </c>
      <c r="E721" s="35">
        <f t="shared" si="48"/>
        <v>47767</v>
      </c>
    </row>
    <row r="722" spans="1:5" x14ac:dyDescent="0.2">
      <c r="A722" s="2" t="str">
        <f t="shared" si="49"/>
        <v>203042</v>
      </c>
      <c r="B722" s="2">
        <f t="shared" si="47"/>
        <v>2030</v>
      </c>
      <c r="C722" s="2">
        <v>42</v>
      </c>
      <c r="D722" s="35">
        <f t="shared" si="50"/>
        <v>47770</v>
      </c>
      <c r="E722" s="35">
        <f t="shared" si="48"/>
        <v>47774</v>
      </c>
    </row>
    <row r="723" spans="1:5" x14ac:dyDescent="0.2">
      <c r="A723" s="2" t="str">
        <f t="shared" si="49"/>
        <v>203043</v>
      </c>
      <c r="B723" s="2">
        <f t="shared" si="47"/>
        <v>2030</v>
      </c>
      <c r="C723" s="2">
        <v>43</v>
      </c>
      <c r="D723" s="35">
        <f t="shared" si="50"/>
        <v>47777</v>
      </c>
      <c r="E723" s="35">
        <f t="shared" si="48"/>
        <v>47781</v>
      </c>
    </row>
    <row r="724" spans="1:5" x14ac:dyDescent="0.2">
      <c r="A724" s="2" t="str">
        <f t="shared" si="49"/>
        <v>203044</v>
      </c>
      <c r="B724" s="2">
        <f t="shared" si="47"/>
        <v>2030</v>
      </c>
      <c r="C724" s="2">
        <v>44</v>
      </c>
      <c r="D724" s="35">
        <f t="shared" si="50"/>
        <v>47784</v>
      </c>
      <c r="E724" s="35">
        <f t="shared" si="48"/>
        <v>47788</v>
      </c>
    </row>
    <row r="725" spans="1:5" x14ac:dyDescent="0.2">
      <c r="A725" s="2" t="str">
        <f t="shared" si="49"/>
        <v>203045</v>
      </c>
      <c r="B725" s="2">
        <f t="shared" si="47"/>
        <v>2030</v>
      </c>
      <c r="C725" s="2">
        <v>45</v>
      </c>
      <c r="D725" s="35">
        <f t="shared" si="50"/>
        <v>47791</v>
      </c>
      <c r="E725" s="35">
        <f t="shared" si="48"/>
        <v>47795</v>
      </c>
    </row>
    <row r="726" spans="1:5" x14ac:dyDescent="0.2">
      <c r="A726" s="2" t="str">
        <f t="shared" si="49"/>
        <v>203046</v>
      </c>
      <c r="B726" s="2">
        <f t="shared" si="47"/>
        <v>2030</v>
      </c>
      <c r="C726" s="2">
        <v>46</v>
      </c>
      <c r="D726" s="35">
        <f t="shared" si="50"/>
        <v>47798</v>
      </c>
      <c r="E726" s="35">
        <f t="shared" si="48"/>
        <v>47802</v>
      </c>
    </row>
    <row r="727" spans="1:5" x14ac:dyDescent="0.2">
      <c r="A727" s="2" t="str">
        <f t="shared" si="49"/>
        <v>203047</v>
      </c>
      <c r="B727" s="2">
        <f t="shared" si="47"/>
        <v>2030</v>
      </c>
      <c r="C727" s="2">
        <v>47</v>
      </c>
      <c r="D727" s="35">
        <f t="shared" si="50"/>
        <v>47805</v>
      </c>
      <c r="E727" s="35">
        <f t="shared" si="48"/>
        <v>47809</v>
      </c>
    </row>
    <row r="728" spans="1:5" x14ac:dyDescent="0.2">
      <c r="A728" s="2" t="str">
        <f t="shared" si="49"/>
        <v>203048</v>
      </c>
      <c r="B728" s="2">
        <f t="shared" si="47"/>
        <v>2030</v>
      </c>
      <c r="C728" s="2">
        <v>48</v>
      </c>
      <c r="D728" s="35">
        <f t="shared" si="50"/>
        <v>47812</v>
      </c>
      <c r="E728" s="35">
        <f t="shared" si="48"/>
        <v>47816</v>
      </c>
    </row>
    <row r="729" spans="1:5" x14ac:dyDescent="0.2">
      <c r="A729" s="2" t="str">
        <f t="shared" si="49"/>
        <v>203049</v>
      </c>
      <c r="B729" s="2">
        <f t="shared" si="47"/>
        <v>2030</v>
      </c>
      <c r="C729" s="2">
        <v>49</v>
      </c>
      <c r="D729" s="35">
        <f t="shared" si="50"/>
        <v>47819</v>
      </c>
      <c r="E729" s="35">
        <f t="shared" si="48"/>
        <v>47823</v>
      </c>
    </row>
    <row r="730" spans="1:5" x14ac:dyDescent="0.2">
      <c r="A730" s="2" t="str">
        <f t="shared" si="49"/>
        <v>203050</v>
      </c>
      <c r="B730" s="2">
        <f t="shared" si="47"/>
        <v>2030</v>
      </c>
      <c r="C730" s="2">
        <v>50</v>
      </c>
      <c r="D730" s="35">
        <f t="shared" si="50"/>
        <v>47826</v>
      </c>
      <c r="E730" s="35">
        <f t="shared" si="48"/>
        <v>47830</v>
      </c>
    </row>
    <row r="731" spans="1:5" x14ac:dyDescent="0.2">
      <c r="A731" s="2" t="str">
        <f t="shared" si="49"/>
        <v>203051</v>
      </c>
      <c r="B731" s="2">
        <f t="shared" si="47"/>
        <v>2030</v>
      </c>
      <c r="C731" s="2">
        <v>51</v>
      </c>
      <c r="D731" s="35">
        <f t="shared" si="50"/>
        <v>47833</v>
      </c>
      <c r="E731" s="35">
        <f t="shared" si="48"/>
        <v>47837</v>
      </c>
    </row>
    <row r="732" spans="1:5" x14ac:dyDescent="0.2">
      <c r="A732" s="2" t="str">
        <f t="shared" si="49"/>
        <v>203052</v>
      </c>
      <c r="B732" s="2">
        <f t="shared" si="47"/>
        <v>2030</v>
      </c>
      <c r="C732" s="2">
        <v>52</v>
      </c>
      <c r="D732" s="35">
        <f t="shared" si="50"/>
        <v>47840</v>
      </c>
      <c r="E732" s="35">
        <f t="shared" si="48"/>
        <v>47844</v>
      </c>
    </row>
    <row r="733" spans="1:5" x14ac:dyDescent="0.2">
      <c r="A733" s="2" t="str">
        <f t="shared" si="49"/>
        <v>20311</v>
      </c>
      <c r="B733" s="2">
        <v>2031</v>
      </c>
      <c r="C733" s="2">
        <v>1</v>
      </c>
      <c r="D733" s="35">
        <f t="shared" si="50"/>
        <v>47847</v>
      </c>
      <c r="E733" s="35">
        <f t="shared" si="48"/>
        <v>47851</v>
      </c>
    </row>
    <row r="734" spans="1:5" x14ac:dyDescent="0.2">
      <c r="A734" s="2" t="str">
        <f t="shared" si="49"/>
        <v>20312</v>
      </c>
      <c r="B734" s="2">
        <f>B733</f>
        <v>2031</v>
      </c>
      <c r="C734" s="2">
        <v>2</v>
      </c>
      <c r="D734" s="35">
        <f t="shared" si="50"/>
        <v>47854</v>
      </c>
      <c r="E734" s="35">
        <f t="shared" si="48"/>
        <v>47858</v>
      </c>
    </row>
    <row r="735" spans="1:5" x14ac:dyDescent="0.2">
      <c r="A735" s="2" t="str">
        <f t="shared" si="49"/>
        <v>20313</v>
      </c>
      <c r="B735" s="2">
        <f t="shared" ref="B735:B784" si="51">B734</f>
        <v>2031</v>
      </c>
      <c r="C735" s="2">
        <v>3</v>
      </c>
      <c r="D735" s="35">
        <f t="shared" si="50"/>
        <v>47861</v>
      </c>
      <c r="E735" s="35">
        <f t="shared" si="48"/>
        <v>47865</v>
      </c>
    </row>
    <row r="736" spans="1:5" x14ac:dyDescent="0.2">
      <c r="A736" s="2" t="str">
        <f t="shared" si="49"/>
        <v>20314</v>
      </c>
      <c r="B736" s="2">
        <f t="shared" si="51"/>
        <v>2031</v>
      </c>
      <c r="C736" s="2">
        <v>4</v>
      </c>
      <c r="D736" s="35">
        <f t="shared" si="50"/>
        <v>47868</v>
      </c>
      <c r="E736" s="35">
        <f t="shared" si="48"/>
        <v>47872</v>
      </c>
    </row>
    <row r="737" spans="1:5" x14ac:dyDescent="0.2">
      <c r="A737" s="2" t="str">
        <f t="shared" si="49"/>
        <v>20315</v>
      </c>
      <c r="B737" s="2">
        <f t="shared" si="51"/>
        <v>2031</v>
      </c>
      <c r="C737" s="2">
        <v>5</v>
      </c>
      <c r="D737" s="35">
        <f t="shared" si="50"/>
        <v>47875</v>
      </c>
      <c r="E737" s="35">
        <f t="shared" si="48"/>
        <v>47879</v>
      </c>
    </row>
    <row r="738" spans="1:5" x14ac:dyDescent="0.2">
      <c r="A738" s="2" t="str">
        <f t="shared" si="49"/>
        <v>20316</v>
      </c>
      <c r="B738" s="2">
        <f t="shared" si="51"/>
        <v>2031</v>
      </c>
      <c r="C738" s="2">
        <v>6</v>
      </c>
      <c r="D738" s="35">
        <f t="shared" si="50"/>
        <v>47882</v>
      </c>
      <c r="E738" s="35">
        <f t="shared" si="48"/>
        <v>47886</v>
      </c>
    </row>
    <row r="739" spans="1:5" x14ac:dyDescent="0.2">
      <c r="A739" s="2" t="str">
        <f t="shared" si="49"/>
        <v>20317</v>
      </c>
      <c r="B739" s="2">
        <f t="shared" si="51"/>
        <v>2031</v>
      </c>
      <c r="C739" s="2">
        <v>7</v>
      </c>
      <c r="D739" s="35">
        <f t="shared" si="50"/>
        <v>47889</v>
      </c>
      <c r="E739" s="35">
        <f t="shared" si="48"/>
        <v>47893</v>
      </c>
    </row>
    <row r="740" spans="1:5" x14ac:dyDescent="0.2">
      <c r="A740" s="2" t="str">
        <f t="shared" si="49"/>
        <v>20318</v>
      </c>
      <c r="B740" s="2">
        <f t="shared" si="51"/>
        <v>2031</v>
      </c>
      <c r="C740" s="2">
        <v>8</v>
      </c>
      <c r="D740" s="35">
        <f t="shared" si="50"/>
        <v>47896</v>
      </c>
      <c r="E740" s="35">
        <f t="shared" si="48"/>
        <v>47900</v>
      </c>
    </row>
    <row r="741" spans="1:5" x14ac:dyDescent="0.2">
      <c r="A741" s="2" t="str">
        <f t="shared" si="49"/>
        <v>20319</v>
      </c>
      <c r="B741" s="2">
        <f t="shared" si="51"/>
        <v>2031</v>
      </c>
      <c r="C741" s="2">
        <v>9</v>
      </c>
      <c r="D741" s="35">
        <f t="shared" si="50"/>
        <v>47903</v>
      </c>
      <c r="E741" s="35">
        <f t="shared" si="48"/>
        <v>47907</v>
      </c>
    </row>
    <row r="742" spans="1:5" x14ac:dyDescent="0.2">
      <c r="A742" s="2" t="str">
        <f t="shared" si="49"/>
        <v>203110</v>
      </c>
      <c r="B742" s="2">
        <f t="shared" si="51"/>
        <v>2031</v>
      </c>
      <c r="C742" s="2">
        <v>10</v>
      </c>
      <c r="D742" s="35">
        <f t="shared" si="50"/>
        <v>47910</v>
      </c>
      <c r="E742" s="35">
        <f t="shared" si="48"/>
        <v>47914</v>
      </c>
    </row>
    <row r="743" spans="1:5" x14ac:dyDescent="0.2">
      <c r="A743" s="2" t="str">
        <f t="shared" si="49"/>
        <v>203111</v>
      </c>
      <c r="B743" s="2">
        <f t="shared" si="51"/>
        <v>2031</v>
      </c>
      <c r="C743" s="2">
        <v>11</v>
      </c>
      <c r="D743" s="35">
        <f t="shared" si="50"/>
        <v>47917</v>
      </c>
      <c r="E743" s="35">
        <f t="shared" si="48"/>
        <v>47921</v>
      </c>
    </row>
    <row r="744" spans="1:5" x14ac:dyDescent="0.2">
      <c r="A744" s="2" t="str">
        <f t="shared" si="49"/>
        <v>203112</v>
      </c>
      <c r="B744" s="2">
        <f t="shared" si="51"/>
        <v>2031</v>
      </c>
      <c r="C744" s="2">
        <v>12</v>
      </c>
      <c r="D744" s="35">
        <f t="shared" si="50"/>
        <v>47924</v>
      </c>
      <c r="E744" s="35">
        <f t="shared" si="48"/>
        <v>47928</v>
      </c>
    </row>
    <row r="745" spans="1:5" x14ac:dyDescent="0.2">
      <c r="A745" s="2" t="str">
        <f t="shared" si="49"/>
        <v>203113</v>
      </c>
      <c r="B745" s="2">
        <f t="shared" si="51"/>
        <v>2031</v>
      </c>
      <c r="C745" s="2">
        <v>13</v>
      </c>
      <c r="D745" s="35">
        <f t="shared" si="50"/>
        <v>47931</v>
      </c>
      <c r="E745" s="35">
        <f t="shared" si="48"/>
        <v>47935</v>
      </c>
    </row>
    <row r="746" spans="1:5" x14ac:dyDescent="0.2">
      <c r="A746" s="2" t="str">
        <f t="shared" si="49"/>
        <v>203114</v>
      </c>
      <c r="B746" s="2">
        <f t="shared" si="51"/>
        <v>2031</v>
      </c>
      <c r="C746" s="2">
        <v>14</v>
      </c>
      <c r="D746" s="35">
        <f t="shared" si="50"/>
        <v>47938</v>
      </c>
      <c r="E746" s="35">
        <f t="shared" si="48"/>
        <v>47942</v>
      </c>
    </row>
    <row r="747" spans="1:5" x14ac:dyDescent="0.2">
      <c r="A747" s="2" t="str">
        <f t="shared" si="49"/>
        <v>203115</v>
      </c>
      <c r="B747" s="2">
        <f t="shared" si="51"/>
        <v>2031</v>
      </c>
      <c r="C747" s="2">
        <v>15</v>
      </c>
      <c r="D747" s="35">
        <f t="shared" si="50"/>
        <v>47945</v>
      </c>
      <c r="E747" s="35">
        <f t="shared" si="48"/>
        <v>47949</v>
      </c>
    </row>
    <row r="748" spans="1:5" x14ac:dyDescent="0.2">
      <c r="A748" s="2" t="str">
        <f t="shared" si="49"/>
        <v>203116</v>
      </c>
      <c r="B748" s="2">
        <f t="shared" si="51"/>
        <v>2031</v>
      </c>
      <c r="C748" s="2">
        <v>16</v>
      </c>
      <c r="D748" s="35">
        <f t="shared" si="50"/>
        <v>47952</v>
      </c>
      <c r="E748" s="35">
        <f t="shared" si="48"/>
        <v>47956</v>
      </c>
    </row>
    <row r="749" spans="1:5" x14ac:dyDescent="0.2">
      <c r="A749" s="2" t="str">
        <f t="shared" si="49"/>
        <v>203117</v>
      </c>
      <c r="B749" s="2">
        <f t="shared" si="51"/>
        <v>2031</v>
      </c>
      <c r="C749" s="2">
        <v>17</v>
      </c>
      <c r="D749" s="35">
        <f t="shared" si="50"/>
        <v>47959</v>
      </c>
      <c r="E749" s="35">
        <f t="shared" si="48"/>
        <v>47963</v>
      </c>
    </row>
    <row r="750" spans="1:5" x14ac:dyDescent="0.2">
      <c r="A750" s="2" t="str">
        <f t="shared" si="49"/>
        <v>203118</v>
      </c>
      <c r="B750" s="2">
        <f t="shared" si="51"/>
        <v>2031</v>
      </c>
      <c r="C750" s="2">
        <v>18</v>
      </c>
      <c r="D750" s="35">
        <f t="shared" si="50"/>
        <v>47966</v>
      </c>
      <c r="E750" s="35">
        <f t="shared" si="48"/>
        <v>47970</v>
      </c>
    </row>
    <row r="751" spans="1:5" x14ac:dyDescent="0.2">
      <c r="A751" s="2" t="str">
        <f t="shared" si="49"/>
        <v>203119</v>
      </c>
      <c r="B751" s="2">
        <f t="shared" si="51"/>
        <v>2031</v>
      </c>
      <c r="C751" s="2">
        <v>19</v>
      </c>
      <c r="D751" s="35">
        <f t="shared" si="50"/>
        <v>47973</v>
      </c>
      <c r="E751" s="35">
        <f t="shared" si="48"/>
        <v>47977</v>
      </c>
    </row>
    <row r="752" spans="1:5" x14ac:dyDescent="0.2">
      <c r="A752" s="2" t="str">
        <f t="shared" si="49"/>
        <v>203120</v>
      </c>
      <c r="B752" s="2">
        <f t="shared" si="51"/>
        <v>2031</v>
      </c>
      <c r="C752" s="2">
        <v>20</v>
      </c>
      <c r="D752" s="35">
        <f t="shared" si="50"/>
        <v>47980</v>
      </c>
      <c r="E752" s="35">
        <f t="shared" si="48"/>
        <v>47984</v>
      </c>
    </row>
    <row r="753" spans="1:5" x14ac:dyDescent="0.2">
      <c r="A753" s="2" t="str">
        <f t="shared" si="49"/>
        <v>203121</v>
      </c>
      <c r="B753" s="2">
        <f t="shared" si="51"/>
        <v>2031</v>
      </c>
      <c r="C753" s="2">
        <v>21</v>
      </c>
      <c r="D753" s="35">
        <f t="shared" si="50"/>
        <v>47987</v>
      </c>
      <c r="E753" s="35">
        <f t="shared" si="48"/>
        <v>47991</v>
      </c>
    </row>
    <row r="754" spans="1:5" x14ac:dyDescent="0.2">
      <c r="A754" s="2" t="str">
        <f t="shared" si="49"/>
        <v>203122</v>
      </c>
      <c r="B754" s="2">
        <f t="shared" si="51"/>
        <v>2031</v>
      </c>
      <c r="C754" s="2">
        <v>22</v>
      </c>
      <c r="D754" s="35">
        <f t="shared" si="50"/>
        <v>47994</v>
      </c>
      <c r="E754" s="35">
        <f t="shared" si="48"/>
        <v>47998</v>
      </c>
    </row>
    <row r="755" spans="1:5" x14ac:dyDescent="0.2">
      <c r="A755" s="2" t="str">
        <f t="shared" si="49"/>
        <v>203123</v>
      </c>
      <c r="B755" s="2">
        <f t="shared" si="51"/>
        <v>2031</v>
      </c>
      <c r="C755" s="2">
        <v>23</v>
      </c>
      <c r="D755" s="35">
        <f t="shared" si="50"/>
        <v>48001</v>
      </c>
      <c r="E755" s="35">
        <f t="shared" si="48"/>
        <v>48005</v>
      </c>
    </row>
    <row r="756" spans="1:5" x14ac:dyDescent="0.2">
      <c r="A756" s="2" t="str">
        <f t="shared" si="49"/>
        <v>203124</v>
      </c>
      <c r="B756" s="2">
        <f t="shared" si="51"/>
        <v>2031</v>
      </c>
      <c r="C756" s="2">
        <v>24</v>
      </c>
      <c r="D756" s="35">
        <f t="shared" si="50"/>
        <v>48008</v>
      </c>
      <c r="E756" s="35">
        <f t="shared" si="48"/>
        <v>48012</v>
      </c>
    </row>
    <row r="757" spans="1:5" x14ac:dyDescent="0.2">
      <c r="A757" s="2" t="str">
        <f t="shared" si="49"/>
        <v>203125</v>
      </c>
      <c r="B757" s="2">
        <f t="shared" si="51"/>
        <v>2031</v>
      </c>
      <c r="C757" s="2">
        <v>25</v>
      </c>
      <c r="D757" s="35">
        <f t="shared" si="50"/>
        <v>48015</v>
      </c>
      <c r="E757" s="35">
        <f t="shared" si="48"/>
        <v>48019</v>
      </c>
    </row>
    <row r="758" spans="1:5" x14ac:dyDescent="0.2">
      <c r="A758" s="2" t="str">
        <f t="shared" si="49"/>
        <v>203126</v>
      </c>
      <c r="B758" s="2">
        <f t="shared" si="51"/>
        <v>2031</v>
      </c>
      <c r="C758" s="2">
        <v>26</v>
      </c>
      <c r="D758" s="35">
        <f t="shared" si="50"/>
        <v>48022</v>
      </c>
      <c r="E758" s="35">
        <f t="shared" si="48"/>
        <v>48026</v>
      </c>
    </row>
    <row r="759" spans="1:5" x14ac:dyDescent="0.2">
      <c r="A759" s="2" t="str">
        <f t="shared" si="49"/>
        <v>203127</v>
      </c>
      <c r="B759" s="2">
        <f t="shared" si="51"/>
        <v>2031</v>
      </c>
      <c r="C759" s="2">
        <v>27</v>
      </c>
      <c r="D759" s="35">
        <f t="shared" si="50"/>
        <v>48029</v>
      </c>
      <c r="E759" s="35">
        <f t="shared" si="48"/>
        <v>48033</v>
      </c>
    </row>
    <row r="760" spans="1:5" x14ac:dyDescent="0.2">
      <c r="A760" s="2" t="str">
        <f t="shared" si="49"/>
        <v>203128</v>
      </c>
      <c r="B760" s="2">
        <f t="shared" si="51"/>
        <v>2031</v>
      </c>
      <c r="C760" s="2">
        <v>28</v>
      </c>
      <c r="D760" s="35">
        <f t="shared" si="50"/>
        <v>48036</v>
      </c>
      <c r="E760" s="35">
        <f t="shared" si="48"/>
        <v>48040</v>
      </c>
    </row>
    <row r="761" spans="1:5" x14ac:dyDescent="0.2">
      <c r="A761" s="2" t="str">
        <f t="shared" si="49"/>
        <v>203129</v>
      </c>
      <c r="B761" s="2">
        <f t="shared" si="51"/>
        <v>2031</v>
      </c>
      <c r="C761" s="2">
        <v>29</v>
      </c>
      <c r="D761" s="35">
        <f t="shared" si="50"/>
        <v>48043</v>
      </c>
      <c r="E761" s="35">
        <f t="shared" si="48"/>
        <v>48047</v>
      </c>
    </row>
    <row r="762" spans="1:5" x14ac:dyDescent="0.2">
      <c r="A762" s="2" t="str">
        <f t="shared" si="49"/>
        <v>203130</v>
      </c>
      <c r="B762" s="2">
        <f t="shared" si="51"/>
        <v>2031</v>
      </c>
      <c r="C762" s="2">
        <v>30</v>
      </c>
      <c r="D762" s="35">
        <f t="shared" si="50"/>
        <v>48050</v>
      </c>
      <c r="E762" s="35">
        <f t="shared" ref="E762:E825" si="52">D762+4</f>
        <v>48054</v>
      </c>
    </row>
    <row r="763" spans="1:5" x14ac:dyDescent="0.2">
      <c r="A763" s="2" t="str">
        <f t="shared" si="49"/>
        <v>203131</v>
      </c>
      <c r="B763" s="2">
        <f t="shared" si="51"/>
        <v>2031</v>
      </c>
      <c r="C763" s="2">
        <v>31</v>
      </c>
      <c r="D763" s="35">
        <f t="shared" si="50"/>
        <v>48057</v>
      </c>
      <c r="E763" s="35">
        <f t="shared" si="52"/>
        <v>48061</v>
      </c>
    </row>
    <row r="764" spans="1:5" x14ac:dyDescent="0.2">
      <c r="A764" s="2" t="str">
        <f t="shared" si="49"/>
        <v>203132</v>
      </c>
      <c r="B764" s="2">
        <f t="shared" si="51"/>
        <v>2031</v>
      </c>
      <c r="C764" s="2">
        <v>32</v>
      </c>
      <c r="D764" s="35">
        <f t="shared" si="50"/>
        <v>48064</v>
      </c>
      <c r="E764" s="35">
        <f t="shared" si="52"/>
        <v>48068</v>
      </c>
    </row>
    <row r="765" spans="1:5" x14ac:dyDescent="0.2">
      <c r="A765" s="2" t="str">
        <f t="shared" si="49"/>
        <v>203133</v>
      </c>
      <c r="B765" s="2">
        <f t="shared" si="51"/>
        <v>2031</v>
      </c>
      <c r="C765" s="2">
        <v>33</v>
      </c>
      <c r="D765" s="35">
        <f t="shared" si="50"/>
        <v>48071</v>
      </c>
      <c r="E765" s="35">
        <f t="shared" si="52"/>
        <v>48075</v>
      </c>
    </row>
    <row r="766" spans="1:5" x14ac:dyDescent="0.2">
      <c r="A766" s="2" t="str">
        <f t="shared" si="49"/>
        <v>203134</v>
      </c>
      <c r="B766" s="2">
        <f t="shared" si="51"/>
        <v>2031</v>
      </c>
      <c r="C766" s="2">
        <v>34</v>
      </c>
      <c r="D766" s="35">
        <f t="shared" si="50"/>
        <v>48078</v>
      </c>
      <c r="E766" s="35">
        <f t="shared" si="52"/>
        <v>48082</v>
      </c>
    </row>
    <row r="767" spans="1:5" x14ac:dyDescent="0.2">
      <c r="A767" s="2" t="str">
        <f t="shared" si="49"/>
        <v>203135</v>
      </c>
      <c r="B767" s="2">
        <f t="shared" si="51"/>
        <v>2031</v>
      </c>
      <c r="C767" s="2">
        <v>35</v>
      </c>
      <c r="D767" s="35">
        <f t="shared" si="50"/>
        <v>48085</v>
      </c>
      <c r="E767" s="35">
        <f t="shared" si="52"/>
        <v>48089</v>
      </c>
    </row>
    <row r="768" spans="1:5" x14ac:dyDescent="0.2">
      <c r="A768" s="2" t="str">
        <f t="shared" si="49"/>
        <v>203136</v>
      </c>
      <c r="B768" s="2">
        <f t="shared" si="51"/>
        <v>2031</v>
      </c>
      <c r="C768" s="2">
        <v>36</v>
      </c>
      <c r="D768" s="35">
        <f t="shared" si="50"/>
        <v>48092</v>
      </c>
      <c r="E768" s="35">
        <f t="shared" si="52"/>
        <v>48096</v>
      </c>
    </row>
    <row r="769" spans="1:5" x14ac:dyDescent="0.2">
      <c r="A769" s="2" t="str">
        <f t="shared" si="49"/>
        <v>203137</v>
      </c>
      <c r="B769" s="2">
        <f t="shared" si="51"/>
        <v>2031</v>
      </c>
      <c r="C769" s="2">
        <v>37</v>
      </c>
      <c r="D769" s="35">
        <f t="shared" si="50"/>
        <v>48099</v>
      </c>
      <c r="E769" s="35">
        <f t="shared" si="52"/>
        <v>48103</v>
      </c>
    </row>
    <row r="770" spans="1:5" x14ac:dyDescent="0.2">
      <c r="A770" s="2" t="str">
        <f t="shared" si="49"/>
        <v>203138</v>
      </c>
      <c r="B770" s="2">
        <f t="shared" si="51"/>
        <v>2031</v>
      </c>
      <c r="C770" s="2">
        <v>38</v>
      </c>
      <c r="D770" s="35">
        <f t="shared" si="50"/>
        <v>48106</v>
      </c>
      <c r="E770" s="35">
        <f t="shared" si="52"/>
        <v>48110</v>
      </c>
    </row>
    <row r="771" spans="1:5" x14ac:dyDescent="0.2">
      <c r="A771" s="2" t="str">
        <f t="shared" si="49"/>
        <v>203139</v>
      </c>
      <c r="B771" s="2">
        <f t="shared" si="51"/>
        <v>2031</v>
      </c>
      <c r="C771" s="2">
        <v>39</v>
      </c>
      <c r="D771" s="35">
        <f t="shared" si="50"/>
        <v>48113</v>
      </c>
      <c r="E771" s="35">
        <f t="shared" si="52"/>
        <v>48117</v>
      </c>
    </row>
    <row r="772" spans="1:5" x14ac:dyDescent="0.2">
      <c r="A772" s="2" t="str">
        <f t="shared" ref="A772:A835" si="53">B772&amp;C772</f>
        <v>203140</v>
      </c>
      <c r="B772" s="2">
        <f t="shared" si="51"/>
        <v>2031</v>
      </c>
      <c r="C772" s="2">
        <v>40</v>
      </c>
      <c r="D772" s="35">
        <f t="shared" si="50"/>
        <v>48120</v>
      </c>
      <c r="E772" s="35">
        <f t="shared" si="52"/>
        <v>48124</v>
      </c>
    </row>
    <row r="773" spans="1:5" x14ac:dyDescent="0.2">
      <c r="A773" s="2" t="str">
        <f t="shared" si="53"/>
        <v>203141</v>
      </c>
      <c r="B773" s="2">
        <f t="shared" si="51"/>
        <v>2031</v>
      </c>
      <c r="C773" s="2">
        <v>41</v>
      </c>
      <c r="D773" s="35">
        <f t="shared" ref="D773:D836" si="54">D772+7</f>
        <v>48127</v>
      </c>
      <c r="E773" s="35">
        <f t="shared" si="52"/>
        <v>48131</v>
      </c>
    </row>
    <row r="774" spans="1:5" x14ac:dyDescent="0.2">
      <c r="A774" s="2" t="str">
        <f t="shared" si="53"/>
        <v>203142</v>
      </c>
      <c r="B774" s="2">
        <f t="shared" si="51"/>
        <v>2031</v>
      </c>
      <c r="C774" s="2">
        <v>42</v>
      </c>
      <c r="D774" s="35">
        <f t="shared" si="54"/>
        <v>48134</v>
      </c>
      <c r="E774" s="35">
        <f t="shared" si="52"/>
        <v>48138</v>
      </c>
    </row>
    <row r="775" spans="1:5" x14ac:dyDescent="0.2">
      <c r="A775" s="2" t="str">
        <f t="shared" si="53"/>
        <v>203143</v>
      </c>
      <c r="B775" s="2">
        <f t="shared" si="51"/>
        <v>2031</v>
      </c>
      <c r="C775" s="2">
        <v>43</v>
      </c>
      <c r="D775" s="35">
        <f t="shared" si="54"/>
        <v>48141</v>
      </c>
      <c r="E775" s="35">
        <f t="shared" si="52"/>
        <v>48145</v>
      </c>
    </row>
    <row r="776" spans="1:5" x14ac:dyDescent="0.2">
      <c r="A776" s="2" t="str">
        <f t="shared" si="53"/>
        <v>203144</v>
      </c>
      <c r="B776" s="2">
        <f t="shared" si="51"/>
        <v>2031</v>
      </c>
      <c r="C776" s="2">
        <v>44</v>
      </c>
      <c r="D776" s="35">
        <f t="shared" si="54"/>
        <v>48148</v>
      </c>
      <c r="E776" s="35">
        <f t="shared" si="52"/>
        <v>48152</v>
      </c>
    </row>
    <row r="777" spans="1:5" x14ac:dyDescent="0.2">
      <c r="A777" s="2" t="str">
        <f t="shared" si="53"/>
        <v>203145</v>
      </c>
      <c r="B777" s="2">
        <f t="shared" si="51"/>
        <v>2031</v>
      </c>
      <c r="C777" s="2">
        <v>45</v>
      </c>
      <c r="D777" s="35">
        <f t="shared" si="54"/>
        <v>48155</v>
      </c>
      <c r="E777" s="35">
        <f t="shared" si="52"/>
        <v>48159</v>
      </c>
    </row>
    <row r="778" spans="1:5" x14ac:dyDescent="0.2">
      <c r="A778" s="2" t="str">
        <f t="shared" si="53"/>
        <v>203146</v>
      </c>
      <c r="B778" s="2">
        <f t="shared" si="51"/>
        <v>2031</v>
      </c>
      <c r="C778" s="2">
        <v>46</v>
      </c>
      <c r="D778" s="35">
        <f t="shared" si="54"/>
        <v>48162</v>
      </c>
      <c r="E778" s="35">
        <f t="shared" si="52"/>
        <v>48166</v>
      </c>
    </row>
    <row r="779" spans="1:5" x14ac:dyDescent="0.2">
      <c r="A779" s="2" t="str">
        <f t="shared" si="53"/>
        <v>203147</v>
      </c>
      <c r="B779" s="2">
        <f t="shared" si="51"/>
        <v>2031</v>
      </c>
      <c r="C779" s="2">
        <v>47</v>
      </c>
      <c r="D779" s="35">
        <f t="shared" si="54"/>
        <v>48169</v>
      </c>
      <c r="E779" s="35">
        <f t="shared" si="52"/>
        <v>48173</v>
      </c>
    </row>
    <row r="780" spans="1:5" x14ac:dyDescent="0.2">
      <c r="A780" s="2" t="str">
        <f t="shared" si="53"/>
        <v>203148</v>
      </c>
      <c r="B780" s="2">
        <f t="shared" si="51"/>
        <v>2031</v>
      </c>
      <c r="C780" s="2">
        <v>48</v>
      </c>
      <c r="D780" s="35">
        <f t="shared" si="54"/>
        <v>48176</v>
      </c>
      <c r="E780" s="35">
        <f t="shared" si="52"/>
        <v>48180</v>
      </c>
    </row>
    <row r="781" spans="1:5" x14ac:dyDescent="0.2">
      <c r="A781" s="2" t="str">
        <f t="shared" si="53"/>
        <v>203149</v>
      </c>
      <c r="B781" s="2">
        <f t="shared" si="51"/>
        <v>2031</v>
      </c>
      <c r="C781" s="2">
        <v>49</v>
      </c>
      <c r="D781" s="35">
        <f t="shared" si="54"/>
        <v>48183</v>
      </c>
      <c r="E781" s="35">
        <f t="shared" si="52"/>
        <v>48187</v>
      </c>
    </row>
    <row r="782" spans="1:5" x14ac:dyDescent="0.2">
      <c r="A782" s="2" t="str">
        <f t="shared" si="53"/>
        <v>203150</v>
      </c>
      <c r="B782" s="2">
        <f t="shared" si="51"/>
        <v>2031</v>
      </c>
      <c r="C782" s="2">
        <v>50</v>
      </c>
      <c r="D782" s="35">
        <f t="shared" si="54"/>
        <v>48190</v>
      </c>
      <c r="E782" s="35">
        <f t="shared" si="52"/>
        <v>48194</v>
      </c>
    </row>
    <row r="783" spans="1:5" x14ac:dyDescent="0.2">
      <c r="A783" s="2" t="str">
        <f t="shared" si="53"/>
        <v>203151</v>
      </c>
      <c r="B783" s="2">
        <f t="shared" si="51"/>
        <v>2031</v>
      </c>
      <c r="C783" s="2">
        <v>51</v>
      </c>
      <c r="D783" s="35">
        <f t="shared" si="54"/>
        <v>48197</v>
      </c>
      <c r="E783" s="35">
        <f t="shared" si="52"/>
        <v>48201</v>
      </c>
    </row>
    <row r="784" spans="1:5" x14ac:dyDescent="0.2">
      <c r="A784" s="2" t="str">
        <f t="shared" si="53"/>
        <v>203152</v>
      </c>
      <c r="B784" s="2">
        <f t="shared" si="51"/>
        <v>2031</v>
      </c>
      <c r="C784" s="2">
        <v>52</v>
      </c>
      <c r="D784" s="35">
        <f t="shared" si="54"/>
        <v>48204</v>
      </c>
      <c r="E784" s="35">
        <f t="shared" si="52"/>
        <v>48208</v>
      </c>
    </row>
    <row r="785" spans="1:5" x14ac:dyDescent="0.2">
      <c r="A785" s="2" t="str">
        <f t="shared" si="53"/>
        <v>20321</v>
      </c>
      <c r="B785" s="2">
        <v>2032</v>
      </c>
      <c r="C785" s="2">
        <v>1</v>
      </c>
      <c r="D785" s="35">
        <f t="shared" si="54"/>
        <v>48211</v>
      </c>
      <c r="E785" s="35">
        <f t="shared" si="52"/>
        <v>48215</v>
      </c>
    </row>
    <row r="786" spans="1:5" x14ac:dyDescent="0.2">
      <c r="A786" s="2" t="str">
        <f t="shared" si="53"/>
        <v>20322</v>
      </c>
      <c r="B786" s="2">
        <f>B785</f>
        <v>2032</v>
      </c>
      <c r="C786" s="2">
        <v>2</v>
      </c>
      <c r="D786" s="35">
        <f t="shared" si="54"/>
        <v>48218</v>
      </c>
      <c r="E786" s="35">
        <f t="shared" si="52"/>
        <v>48222</v>
      </c>
    </row>
    <row r="787" spans="1:5" x14ac:dyDescent="0.2">
      <c r="A787" s="2" t="str">
        <f t="shared" si="53"/>
        <v>20323</v>
      </c>
      <c r="B787" s="2">
        <f t="shared" ref="B787:B837" si="55">B786</f>
        <v>2032</v>
      </c>
      <c r="C787" s="2">
        <v>3</v>
      </c>
      <c r="D787" s="35">
        <f t="shared" si="54"/>
        <v>48225</v>
      </c>
      <c r="E787" s="35">
        <f t="shared" si="52"/>
        <v>48229</v>
      </c>
    </row>
    <row r="788" spans="1:5" x14ac:dyDescent="0.2">
      <c r="A788" s="2" t="str">
        <f t="shared" si="53"/>
        <v>20324</v>
      </c>
      <c r="B788" s="2">
        <f t="shared" si="55"/>
        <v>2032</v>
      </c>
      <c r="C788" s="2">
        <v>4</v>
      </c>
      <c r="D788" s="35">
        <f t="shared" si="54"/>
        <v>48232</v>
      </c>
      <c r="E788" s="35">
        <f t="shared" si="52"/>
        <v>48236</v>
      </c>
    </row>
    <row r="789" spans="1:5" x14ac:dyDescent="0.2">
      <c r="A789" s="2" t="str">
        <f t="shared" si="53"/>
        <v>20325</v>
      </c>
      <c r="B789" s="2">
        <f t="shared" si="55"/>
        <v>2032</v>
      </c>
      <c r="C789" s="2">
        <v>5</v>
      </c>
      <c r="D789" s="35">
        <f t="shared" si="54"/>
        <v>48239</v>
      </c>
      <c r="E789" s="35">
        <f t="shared" si="52"/>
        <v>48243</v>
      </c>
    </row>
    <row r="790" spans="1:5" x14ac:dyDescent="0.2">
      <c r="A790" s="2" t="str">
        <f t="shared" si="53"/>
        <v>20326</v>
      </c>
      <c r="B790" s="2">
        <f t="shared" si="55"/>
        <v>2032</v>
      </c>
      <c r="C790" s="2">
        <v>6</v>
      </c>
      <c r="D790" s="35">
        <f t="shared" si="54"/>
        <v>48246</v>
      </c>
      <c r="E790" s="35">
        <f t="shared" si="52"/>
        <v>48250</v>
      </c>
    </row>
    <row r="791" spans="1:5" x14ac:dyDescent="0.2">
      <c r="A791" s="2" t="str">
        <f t="shared" si="53"/>
        <v>20327</v>
      </c>
      <c r="B791" s="2">
        <f t="shared" si="55"/>
        <v>2032</v>
      </c>
      <c r="C791" s="2">
        <v>7</v>
      </c>
      <c r="D791" s="35">
        <f t="shared" si="54"/>
        <v>48253</v>
      </c>
      <c r="E791" s="35">
        <f t="shared" si="52"/>
        <v>48257</v>
      </c>
    </row>
    <row r="792" spans="1:5" x14ac:dyDescent="0.2">
      <c r="A792" s="2" t="str">
        <f t="shared" si="53"/>
        <v>20328</v>
      </c>
      <c r="B792" s="2">
        <f t="shared" si="55"/>
        <v>2032</v>
      </c>
      <c r="C792" s="2">
        <v>8</v>
      </c>
      <c r="D792" s="35">
        <f t="shared" si="54"/>
        <v>48260</v>
      </c>
      <c r="E792" s="35">
        <f t="shared" si="52"/>
        <v>48264</v>
      </c>
    </row>
    <row r="793" spans="1:5" x14ac:dyDescent="0.2">
      <c r="A793" s="2" t="str">
        <f t="shared" si="53"/>
        <v>20329</v>
      </c>
      <c r="B793" s="2">
        <f t="shared" si="55"/>
        <v>2032</v>
      </c>
      <c r="C793" s="2">
        <v>9</v>
      </c>
      <c r="D793" s="35">
        <f t="shared" si="54"/>
        <v>48267</v>
      </c>
      <c r="E793" s="35">
        <f t="shared" si="52"/>
        <v>48271</v>
      </c>
    </row>
    <row r="794" spans="1:5" x14ac:dyDescent="0.2">
      <c r="A794" s="2" t="str">
        <f t="shared" si="53"/>
        <v>203210</v>
      </c>
      <c r="B794" s="2">
        <f t="shared" si="55"/>
        <v>2032</v>
      </c>
      <c r="C794" s="2">
        <v>10</v>
      </c>
      <c r="D794" s="35">
        <f t="shared" si="54"/>
        <v>48274</v>
      </c>
      <c r="E794" s="35">
        <f t="shared" si="52"/>
        <v>48278</v>
      </c>
    </row>
    <row r="795" spans="1:5" x14ac:dyDescent="0.2">
      <c r="A795" s="2" t="str">
        <f t="shared" si="53"/>
        <v>203211</v>
      </c>
      <c r="B795" s="2">
        <f t="shared" si="55"/>
        <v>2032</v>
      </c>
      <c r="C795" s="2">
        <v>11</v>
      </c>
      <c r="D795" s="35">
        <f t="shared" si="54"/>
        <v>48281</v>
      </c>
      <c r="E795" s="35">
        <f t="shared" si="52"/>
        <v>48285</v>
      </c>
    </row>
    <row r="796" spans="1:5" x14ac:dyDescent="0.2">
      <c r="A796" s="2" t="str">
        <f t="shared" si="53"/>
        <v>203212</v>
      </c>
      <c r="B796" s="2">
        <f t="shared" si="55"/>
        <v>2032</v>
      </c>
      <c r="C796" s="2">
        <v>12</v>
      </c>
      <c r="D796" s="35">
        <f t="shared" si="54"/>
        <v>48288</v>
      </c>
      <c r="E796" s="35">
        <f t="shared" si="52"/>
        <v>48292</v>
      </c>
    </row>
    <row r="797" spans="1:5" x14ac:dyDescent="0.2">
      <c r="A797" s="2" t="str">
        <f t="shared" si="53"/>
        <v>203213</v>
      </c>
      <c r="B797" s="2">
        <f t="shared" si="55"/>
        <v>2032</v>
      </c>
      <c r="C797" s="2">
        <v>13</v>
      </c>
      <c r="D797" s="35">
        <f t="shared" si="54"/>
        <v>48295</v>
      </c>
      <c r="E797" s="35">
        <f t="shared" si="52"/>
        <v>48299</v>
      </c>
    </row>
    <row r="798" spans="1:5" x14ac:dyDescent="0.2">
      <c r="A798" s="2" t="str">
        <f t="shared" si="53"/>
        <v>203214</v>
      </c>
      <c r="B798" s="2">
        <f t="shared" si="55"/>
        <v>2032</v>
      </c>
      <c r="C798" s="2">
        <v>14</v>
      </c>
      <c r="D798" s="35">
        <f t="shared" si="54"/>
        <v>48302</v>
      </c>
      <c r="E798" s="35">
        <f t="shared" si="52"/>
        <v>48306</v>
      </c>
    </row>
    <row r="799" spans="1:5" x14ac:dyDescent="0.2">
      <c r="A799" s="2" t="str">
        <f t="shared" si="53"/>
        <v>203215</v>
      </c>
      <c r="B799" s="2">
        <f t="shared" si="55"/>
        <v>2032</v>
      </c>
      <c r="C799" s="2">
        <v>15</v>
      </c>
      <c r="D799" s="35">
        <f t="shared" si="54"/>
        <v>48309</v>
      </c>
      <c r="E799" s="35">
        <f t="shared" si="52"/>
        <v>48313</v>
      </c>
    </row>
    <row r="800" spans="1:5" x14ac:dyDescent="0.2">
      <c r="A800" s="2" t="str">
        <f t="shared" si="53"/>
        <v>203216</v>
      </c>
      <c r="B800" s="2">
        <f t="shared" si="55"/>
        <v>2032</v>
      </c>
      <c r="C800" s="2">
        <v>16</v>
      </c>
      <c r="D800" s="35">
        <f t="shared" si="54"/>
        <v>48316</v>
      </c>
      <c r="E800" s="35">
        <f t="shared" si="52"/>
        <v>48320</v>
      </c>
    </row>
    <row r="801" spans="1:5" x14ac:dyDescent="0.2">
      <c r="A801" s="2" t="str">
        <f t="shared" si="53"/>
        <v>203217</v>
      </c>
      <c r="B801" s="2">
        <f t="shared" si="55"/>
        <v>2032</v>
      </c>
      <c r="C801" s="2">
        <v>17</v>
      </c>
      <c r="D801" s="35">
        <f t="shared" si="54"/>
        <v>48323</v>
      </c>
      <c r="E801" s="35">
        <f t="shared" si="52"/>
        <v>48327</v>
      </c>
    </row>
    <row r="802" spans="1:5" x14ac:dyDescent="0.2">
      <c r="A802" s="2" t="str">
        <f t="shared" si="53"/>
        <v>203218</v>
      </c>
      <c r="B802" s="2">
        <f t="shared" si="55"/>
        <v>2032</v>
      </c>
      <c r="C802" s="2">
        <v>18</v>
      </c>
      <c r="D802" s="35">
        <f t="shared" si="54"/>
        <v>48330</v>
      </c>
      <c r="E802" s="35">
        <f t="shared" si="52"/>
        <v>48334</v>
      </c>
    </row>
    <row r="803" spans="1:5" x14ac:dyDescent="0.2">
      <c r="A803" s="2" t="str">
        <f t="shared" si="53"/>
        <v>203219</v>
      </c>
      <c r="B803" s="2">
        <f t="shared" si="55"/>
        <v>2032</v>
      </c>
      <c r="C803" s="2">
        <v>19</v>
      </c>
      <c r="D803" s="35">
        <f t="shared" si="54"/>
        <v>48337</v>
      </c>
      <c r="E803" s="35">
        <f t="shared" si="52"/>
        <v>48341</v>
      </c>
    </row>
    <row r="804" spans="1:5" x14ac:dyDescent="0.2">
      <c r="A804" s="2" t="str">
        <f t="shared" si="53"/>
        <v>203220</v>
      </c>
      <c r="B804" s="2">
        <f t="shared" si="55"/>
        <v>2032</v>
      </c>
      <c r="C804" s="2">
        <v>20</v>
      </c>
      <c r="D804" s="35">
        <f t="shared" si="54"/>
        <v>48344</v>
      </c>
      <c r="E804" s="35">
        <f t="shared" si="52"/>
        <v>48348</v>
      </c>
    </row>
    <row r="805" spans="1:5" x14ac:dyDescent="0.2">
      <c r="A805" s="2" t="str">
        <f t="shared" si="53"/>
        <v>203221</v>
      </c>
      <c r="B805" s="2">
        <f t="shared" si="55"/>
        <v>2032</v>
      </c>
      <c r="C805" s="2">
        <v>21</v>
      </c>
      <c r="D805" s="35">
        <f t="shared" si="54"/>
        <v>48351</v>
      </c>
      <c r="E805" s="35">
        <f t="shared" si="52"/>
        <v>48355</v>
      </c>
    </row>
    <row r="806" spans="1:5" x14ac:dyDescent="0.2">
      <c r="A806" s="2" t="str">
        <f t="shared" si="53"/>
        <v>203222</v>
      </c>
      <c r="B806" s="2">
        <f t="shared" si="55"/>
        <v>2032</v>
      </c>
      <c r="C806" s="2">
        <v>22</v>
      </c>
      <c r="D806" s="35">
        <f t="shared" si="54"/>
        <v>48358</v>
      </c>
      <c r="E806" s="35">
        <f t="shared" si="52"/>
        <v>48362</v>
      </c>
    </row>
    <row r="807" spans="1:5" x14ac:dyDescent="0.2">
      <c r="A807" s="2" t="str">
        <f t="shared" si="53"/>
        <v>203223</v>
      </c>
      <c r="B807" s="2">
        <f t="shared" si="55"/>
        <v>2032</v>
      </c>
      <c r="C807" s="2">
        <v>23</v>
      </c>
      <c r="D807" s="35">
        <f t="shared" si="54"/>
        <v>48365</v>
      </c>
      <c r="E807" s="35">
        <f t="shared" si="52"/>
        <v>48369</v>
      </c>
    </row>
    <row r="808" spans="1:5" x14ac:dyDescent="0.2">
      <c r="A808" s="2" t="str">
        <f t="shared" si="53"/>
        <v>203224</v>
      </c>
      <c r="B808" s="2">
        <f t="shared" si="55"/>
        <v>2032</v>
      </c>
      <c r="C808" s="2">
        <v>24</v>
      </c>
      <c r="D808" s="35">
        <f t="shared" si="54"/>
        <v>48372</v>
      </c>
      <c r="E808" s="35">
        <f t="shared" si="52"/>
        <v>48376</v>
      </c>
    </row>
    <row r="809" spans="1:5" x14ac:dyDescent="0.2">
      <c r="A809" s="2" t="str">
        <f t="shared" si="53"/>
        <v>203225</v>
      </c>
      <c r="B809" s="2">
        <f t="shared" si="55"/>
        <v>2032</v>
      </c>
      <c r="C809" s="2">
        <v>25</v>
      </c>
      <c r="D809" s="35">
        <f t="shared" si="54"/>
        <v>48379</v>
      </c>
      <c r="E809" s="35">
        <f t="shared" si="52"/>
        <v>48383</v>
      </c>
    </row>
    <row r="810" spans="1:5" x14ac:dyDescent="0.2">
      <c r="A810" s="2" t="str">
        <f t="shared" si="53"/>
        <v>203226</v>
      </c>
      <c r="B810" s="2">
        <f t="shared" si="55"/>
        <v>2032</v>
      </c>
      <c r="C810" s="2">
        <v>26</v>
      </c>
      <c r="D810" s="35">
        <f t="shared" si="54"/>
        <v>48386</v>
      </c>
      <c r="E810" s="35">
        <f t="shared" si="52"/>
        <v>48390</v>
      </c>
    </row>
    <row r="811" spans="1:5" x14ac:dyDescent="0.2">
      <c r="A811" s="2" t="str">
        <f t="shared" si="53"/>
        <v>203227</v>
      </c>
      <c r="B811" s="2">
        <f t="shared" si="55"/>
        <v>2032</v>
      </c>
      <c r="C811" s="2">
        <v>27</v>
      </c>
      <c r="D811" s="35">
        <f t="shared" si="54"/>
        <v>48393</v>
      </c>
      <c r="E811" s="35">
        <f t="shared" si="52"/>
        <v>48397</v>
      </c>
    </row>
    <row r="812" spans="1:5" x14ac:dyDescent="0.2">
      <c r="A812" s="2" t="str">
        <f t="shared" si="53"/>
        <v>203228</v>
      </c>
      <c r="B812" s="2">
        <f t="shared" si="55"/>
        <v>2032</v>
      </c>
      <c r="C812" s="2">
        <v>28</v>
      </c>
      <c r="D812" s="35">
        <f t="shared" si="54"/>
        <v>48400</v>
      </c>
      <c r="E812" s="35">
        <f t="shared" si="52"/>
        <v>48404</v>
      </c>
    </row>
    <row r="813" spans="1:5" x14ac:dyDescent="0.2">
      <c r="A813" s="2" t="str">
        <f t="shared" si="53"/>
        <v>203229</v>
      </c>
      <c r="B813" s="2">
        <f t="shared" si="55"/>
        <v>2032</v>
      </c>
      <c r="C813" s="2">
        <v>29</v>
      </c>
      <c r="D813" s="35">
        <f t="shared" si="54"/>
        <v>48407</v>
      </c>
      <c r="E813" s="35">
        <f t="shared" si="52"/>
        <v>48411</v>
      </c>
    </row>
    <row r="814" spans="1:5" x14ac:dyDescent="0.2">
      <c r="A814" s="2" t="str">
        <f t="shared" si="53"/>
        <v>203230</v>
      </c>
      <c r="B814" s="2">
        <f t="shared" si="55"/>
        <v>2032</v>
      </c>
      <c r="C814" s="2">
        <v>30</v>
      </c>
      <c r="D814" s="35">
        <f t="shared" si="54"/>
        <v>48414</v>
      </c>
      <c r="E814" s="35">
        <f t="shared" si="52"/>
        <v>48418</v>
      </c>
    </row>
    <row r="815" spans="1:5" x14ac:dyDescent="0.2">
      <c r="A815" s="2" t="str">
        <f t="shared" si="53"/>
        <v>203231</v>
      </c>
      <c r="B815" s="2">
        <f t="shared" si="55"/>
        <v>2032</v>
      </c>
      <c r="C815" s="2">
        <v>31</v>
      </c>
      <c r="D815" s="35">
        <f t="shared" si="54"/>
        <v>48421</v>
      </c>
      <c r="E815" s="35">
        <f t="shared" si="52"/>
        <v>48425</v>
      </c>
    </row>
    <row r="816" spans="1:5" x14ac:dyDescent="0.2">
      <c r="A816" s="2" t="str">
        <f t="shared" si="53"/>
        <v>203232</v>
      </c>
      <c r="B816" s="2">
        <f t="shared" si="55"/>
        <v>2032</v>
      </c>
      <c r="C816" s="2">
        <v>32</v>
      </c>
      <c r="D816" s="35">
        <f t="shared" si="54"/>
        <v>48428</v>
      </c>
      <c r="E816" s="35">
        <f t="shared" si="52"/>
        <v>48432</v>
      </c>
    </row>
    <row r="817" spans="1:5" x14ac:dyDescent="0.2">
      <c r="A817" s="2" t="str">
        <f t="shared" si="53"/>
        <v>203233</v>
      </c>
      <c r="B817" s="2">
        <f t="shared" si="55"/>
        <v>2032</v>
      </c>
      <c r="C817" s="2">
        <v>33</v>
      </c>
      <c r="D817" s="35">
        <f t="shared" si="54"/>
        <v>48435</v>
      </c>
      <c r="E817" s="35">
        <f t="shared" si="52"/>
        <v>48439</v>
      </c>
    </row>
    <row r="818" spans="1:5" x14ac:dyDescent="0.2">
      <c r="A818" s="2" t="str">
        <f t="shared" si="53"/>
        <v>203234</v>
      </c>
      <c r="B818" s="2">
        <f t="shared" si="55"/>
        <v>2032</v>
      </c>
      <c r="C818" s="2">
        <v>34</v>
      </c>
      <c r="D818" s="35">
        <f t="shared" si="54"/>
        <v>48442</v>
      </c>
      <c r="E818" s="35">
        <f t="shared" si="52"/>
        <v>48446</v>
      </c>
    </row>
    <row r="819" spans="1:5" x14ac:dyDescent="0.2">
      <c r="A819" s="2" t="str">
        <f t="shared" si="53"/>
        <v>203235</v>
      </c>
      <c r="B819" s="2">
        <f t="shared" si="55"/>
        <v>2032</v>
      </c>
      <c r="C819" s="2">
        <v>35</v>
      </c>
      <c r="D819" s="35">
        <f t="shared" si="54"/>
        <v>48449</v>
      </c>
      <c r="E819" s="35">
        <f t="shared" si="52"/>
        <v>48453</v>
      </c>
    </row>
    <row r="820" spans="1:5" x14ac:dyDescent="0.2">
      <c r="A820" s="2" t="str">
        <f t="shared" si="53"/>
        <v>203236</v>
      </c>
      <c r="B820" s="2">
        <f t="shared" si="55"/>
        <v>2032</v>
      </c>
      <c r="C820" s="2">
        <v>36</v>
      </c>
      <c r="D820" s="35">
        <f t="shared" si="54"/>
        <v>48456</v>
      </c>
      <c r="E820" s="35">
        <f t="shared" si="52"/>
        <v>48460</v>
      </c>
    </row>
    <row r="821" spans="1:5" x14ac:dyDescent="0.2">
      <c r="A821" s="2" t="str">
        <f t="shared" si="53"/>
        <v>203237</v>
      </c>
      <c r="B821" s="2">
        <f t="shared" si="55"/>
        <v>2032</v>
      </c>
      <c r="C821" s="2">
        <v>37</v>
      </c>
      <c r="D821" s="35">
        <f t="shared" si="54"/>
        <v>48463</v>
      </c>
      <c r="E821" s="35">
        <f t="shared" si="52"/>
        <v>48467</v>
      </c>
    </row>
    <row r="822" spans="1:5" x14ac:dyDescent="0.2">
      <c r="A822" s="2" t="str">
        <f t="shared" si="53"/>
        <v>203238</v>
      </c>
      <c r="B822" s="2">
        <f t="shared" si="55"/>
        <v>2032</v>
      </c>
      <c r="C822" s="2">
        <v>38</v>
      </c>
      <c r="D822" s="35">
        <f t="shared" si="54"/>
        <v>48470</v>
      </c>
      <c r="E822" s="35">
        <f t="shared" si="52"/>
        <v>48474</v>
      </c>
    </row>
    <row r="823" spans="1:5" x14ac:dyDescent="0.2">
      <c r="A823" s="2" t="str">
        <f t="shared" si="53"/>
        <v>203239</v>
      </c>
      <c r="B823" s="2">
        <f t="shared" si="55"/>
        <v>2032</v>
      </c>
      <c r="C823" s="2">
        <v>39</v>
      </c>
      <c r="D823" s="35">
        <f t="shared" si="54"/>
        <v>48477</v>
      </c>
      <c r="E823" s="35">
        <f t="shared" si="52"/>
        <v>48481</v>
      </c>
    </row>
    <row r="824" spans="1:5" x14ac:dyDescent="0.2">
      <c r="A824" s="2" t="str">
        <f t="shared" si="53"/>
        <v>203240</v>
      </c>
      <c r="B824" s="2">
        <f t="shared" si="55"/>
        <v>2032</v>
      </c>
      <c r="C824" s="2">
        <v>40</v>
      </c>
      <c r="D824" s="35">
        <f t="shared" si="54"/>
        <v>48484</v>
      </c>
      <c r="E824" s="35">
        <f t="shared" si="52"/>
        <v>48488</v>
      </c>
    </row>
    <row r="825" spans="1:5" x14ac:dyDescent="0.2">
      <c r="A825" s="2" t="str">
        <f t="shared" si="53"/>
        <v>203241</v>
      </c>
      <c r="B825" s="2">
        <f t="shared" si="55"/>
        <v>2032</v>
      </c>
      <c r="C825" s="2">
        <v>41</v>
      </c>
      <c r="D825" s="35">
        <f t="shared" si="54"/>
        <v>48491</v>
      </c>
      <c r="E825" s="35">
        <f t="shared" si="52"/>
        <v>48495</v>
      </c>
    </row>
    <row r="826" spans="1:5" x14ac:dyDescent="0.2">
      <c r="A826" s="2" t="str">
        <f t="shared" si="53"/>
        <v>203242</v>
      </c>
      <c r="B826" s="2">
        <f t="shared" si="55"/>
        <v>2032</v>
      </c>
      <c r="C826" s="2">
        <v>42</v>
      </c>
      <c r="D826" s="35">
        <f t="shared" si="54"/>
        <v>48498</v>
      </c>
      <c r="E826" s="35">
        <f t="shared" ref="E826:E889" si="56">D826+4</f>
        <v>48502</v>
      </c>
    </row>
    <row r="827" spans="1:5" x14ac:dyDescent="0.2">
      <c r="A827" s="2" t="str">
        <f t="shared" si="53"/>
        <v>203243</v>
      </c>
      <c r="B827" s="2">
        <f t="shared" si="55"/>
        <v>2032</v>
      </c>
      <c r="C827" s="2">
        <v>43</v>
      </c>
      <c r="D827" s="35">
        <f t="shared" si="54"/>
        <v>48505</v>
      </c>
      <c r="E827" s="35">
        <f t="shared" si="56"/>
        <v>48509</v>
      </c>
    </row>
    <row r="828" spans="1:5" x14ac:dyDescent="0.2">
      <c r="A828" s="2" t="str">
        <f t="shared" si="53"/>
        <v>203244</v>
      </c>
      <c r="B828" s="2">
        <f t="shared" si="55"/>
        <v>2032</v>
      </c>
      <c r="C828" s="2">
        <v>44</v>
      </c>
      <c r="D828" s="35">
        <f t="shared" si="54"/>
        <v>48512</v>
      </c>
      <c r="E828" s="35">
        <f t="shared" si="56"/>
        <v>48516</v>
      </c>
    </row>
    <row r="829" spans="1:5" x14ac:dyDescent="0.2">
      <c r="A829" s="2" t="str">
        <f t="shared" si="53"/>
        <v>203245</v>
      </c>
      <c r="B829" s="2">
        <f t="shared" si="55"/>
        <v>2032</v>
      </c>
      <c r="C829" s="2">
        <v>45</v>
      </c>
      <c r="D829" s="35">
        <f t="shared" si="54"/>
        <v>48519</v>
      </c>
      <c r="E829" s="35">
        <f t="shared" si="56"/>
        <v>48523</v>
      </c>
    </row>
    <row r="830" spans="1:5" x14ac:dyDescent="0.2">
      <c r="A830" s="2" t="str">
        <f t="shared" si="53"/>
        <v>203246</v>
      </c>
      <c r="B830" s="2">
        <f t="shared" si="55"/>
        <v>2032</v>
      </c>
      <c r="C830" s="2">
        <v>46</v>
      </c>
      <c r="D830" s="35">
        <f t="shared" si="54"/>
        <v>48526</v>
      </c>
      <c r="E830" s="35">
        <f t="shared" si="56"/>
        <v>48530</v>
      </c>
    </row>
    <row r="831" spans="1:5" x14ac:dyDescent="0.2">
      <c r="A831" s="2" t="str">
        <f t="shared" si="53"/>
        <v>203247</v>
      </c>
      <c r="B831" s="2">
        <f t="shared" si="55"/>
        <v>2032</v>
      </c>
      <c r="C831" s="2">
        <v>47</v>
      </c>
      <c r="D831" s="35">
        <f t="shared" si="54"/>
        <v>48533</v>
      </c>
      <c r="E831" s="35">
        <f t="shared" si="56"/>
        <v>48537</v>
      </c>
    </row>
    <row r="832" spans="1:5" x14ac:dyDescent="0.2">
      <c r="A832" s="2" t="str">
        <f t="shared" si="53"/>
        <v>203248</v>
      </c>
      <c r="B832" s="2">
        <f t="shared" si="55"/>
        <v>2032</v>
      </c>
      <c r="C832" s="2">
        <v>48</v>
      </c>
      <c r="D832" s="35">
        <f t="shared" si="54"/>
        <v>48540</v>
      </c>
      <c r="E832" s="35">
        <f t="shared" si="56"/>
        <v>48544</v>
      </c>
    </row>
    <row r="833" spans="1:5" x14ac:dyDescent="0.2">
      <c r="A833" s="2" t="str">
        <f t="shared" si="53"/>
        <v>203249</v>
      </c>
      <c r="B833" s="2">
        <f t="shared" si="55"/>
        <v>2032</v>
      </c>
      <c r="C833" s="2">
        <v>49</v>
      </c>
      <c r="D833" s="35">
        <f t="shared" si="54"/>
        <v>48547</v>
      </c>
      <c r="E833" s="35">
        <f t="shared" si="56"/>
        <v>48551</v>
      </c>
    </row>
    <row r="834" spans="1:5" x14ac:dyDescent="0.2">
      <c r="A834" s="2" t="str">
        <f t="shared" si="53"/>
        <v>203250</v>
      </c>
      <c r="B834" s="2">
        <f t="shared" si="55"/>
        <v>2032</v>
      </c>
      <c r="C834" s="2">
        <v>50</v>
      </c>
      <c r="D834" s="35">
        <f t="shared" si="54"/>
        <v>48554</v>
      </c>
      <c r="E834" s="35">
        <f t="shared" si="56"/>
        <v>48558</v>
      </c>
    </row>
    <row r="835" spans="1:5" x14ac:dyDescent="0.2">
      <c r="A835" s="2" t="str">
        <f t="shared" si="53"/>
        <v>203251</v>
      </c>
      <c r="B835" s="2">
        <f t="shared" si="55"/>
        <v>2032</v>
      </c>
      <c r="C835" s="2">
        <v>51</v>
      </c>
      <c r="D835" s="35">
        <f t="shared" si="54"/>
        <v>48561</v>
      </c>
      <c r="E835" s="35">
        <f t="shared" si="56"/>
        <v>48565</v>
      </c>
    </row>
    <row r="836" spans="1:5" x14ac:dyDescent="0.2">
      <c r="A836" s="2" t="str">
        <f t="shared" ref="A836:A899" si="57">B836&amp;C836</f>
        <v>203252</v>
      </c>
      <c r="B836" s="2">
        <f t="shared" si="55"/>
        <v>2032</v>
      </c>
      <c r="C836" s="2">
        <v>52</v>
      </c>
      <c r="D836" s="35">
        <f t="shared" si="54"/>
        <v>48568</v>
      </c>
      <c r="E836" s="35">
        <f t="shared" si="56"/>
        <v>48572</v>
      </c>
    </row>
    <row r="837" spans="1:5" x14ac:dyDescent="0.2">
      <c r="A837" s="2" t="str">
        <f t="shared" si="57"/>
        <v>203253</v>
      </c>
      <c r="B837" s="2">
        <f t="shared" si="55"/>
        <v>2032</v>
      </c>
      <c r="C837">
        <v>53</v>
      </c>
      <c r="D837" s="35">
        <f t="shared" ref="D837:D900" si="58">D836+7</f>
        <v>48575</v>
      </c>
      <c r="E837" s="35">
        <f t="shared" si="56"/>
        <v>48579</v>
      </c>
    </row>
    <row r="838" spans="1:5" x14ac:dyDescent="0.2">
      <c r="A838" s="2" t="str">
        <f t="shared" si="57"/>
        <v>20331</v>
      </c>
      <c r="B838" s="2">
        <v>2033</v>
      </c>
      <c r="C838" s="2">
        <v>1</v>
      </c>
      <c r="D838" s="35">
        <f t="shared" si="58"/>
        <v>48582</v>
      </c>
      <c r="E838" s="35">
        <f t="shared" si="56"/>
        <v>48586</v>
      </c>
    </row>
    <row r="839" spans="1:5" x14ac:dyDescent="0.2">
      <c r="A839" s="2" t="str">
        <f t="shared" si="57"/>
        <v>20332</v>
      </c>
      <c r="B839" s="2">
        <f>B838</f>
        <v>2033</v>
      </c>
      <c r="C839" s="2">
        <v>2</v>
      </c>
      <c r="D839" s="35">
        <f t="shared" si="58"/>
        <v>48589</v>
      </c>
      <c r="E839" s="35">
        <f t="shared" si="56"/>
        <v>48593</v>
      </c>
    </row>
    <row r="840" spans="1:5" x14ac:dyDescent="0.2">
      <c r="A840" s="2" t="str">
        <f t="shared" si="57"/>
        <v>20333</v>
      </c>
      <c r="B840" s="2">
        <f t="shared" ref="B840:B889" si="59">B839</f>
        <v>2033</v>
      </c>
      <c r="C840" s="2">
        <v>3</v>
      </c>
      <c r="D840" s="35">
        <f t="shared" si="58"/>
        <v>48596</v>
      </c>
      <c r="E840" s="35">
        <f t="shared" si="56"/>
        <v>48600</v>
      </c>
    </row>
    <row r="841" spans="1:5" x14ac:dyDescent="0.2">
      <c r="A841" s="2" t="str">
        <f t="shared" si="57"/>
        <v>20334</v>
      </c>
      <c r="B841" s="2">
        <f t="shared" si="59"/>
        <v>2033</v>
      </c>
      <c r="C841" s="2">
        <v>4</v>
      </c>
      <c r="D841" s="35">
        <f t="shared" si="58"/>
        <v>48603</v>
      </c>
      <c r="E841" s="35">
        <f t="shared" si="56"/>
        <v>48607</v>
      </c>
    </row>
    <row r="842" spans="1:5" x14ac:dyDescent="0.2">
      <c r="A842" s="2" t="str">
        <f t="shared" si="57"/>
        <v>20335</v>
      </c>
      <c r="B842" s="2">
        <f t="shared" si="59"/>
        <v>2033</v>
      </c>
      <c r="C842" s="2">
        <v>5</v>
      </c>
      <c r="D842" s="35">
        <f t="shared" si="58"/>
        <v>48610</v>
      </c>
      <c r="E842" s="35">
        <f t="shared" si="56"/>
        <v>48614</v>
      </c>
    </row>
    <row r="843" spans="1:5" x14ac:dyDescent="0.2">
      <c r="A843" s="2" t="str">
        <f t="shared" si="57"/>
        <v>20336</v>
      </c>
      <c r="B843" s="2">
        <f t="shared" si="59"/>
        <v>2033</v>
      </c>
      <c r="C843" s="2">
        <v>6</v>
      </c>
      <c r="D843" s="35">
        <f t="shared" si="58"/>
        <v>48617</v>
      </c>
      <c r="E843" s="35">
        <f t="shared" si="56"/>
        <v>48621</v>
      </c>
    </row>
    <row r="844" spans="1:5" x14ac:dyDescent="0.2">
      <c r="A844" s="2" t="str">
        <f t="shared" si="57"/>
        <v>20337</v>
      </c>
      <c r="B844" s="2">
        <f t="shared" si="59"/>
        <v>2033</v>
      </c>
      <c r="C844" s="2">
        <v>7</v>
      </c>
      <c r="D844" s="35">
        <f t="shared" si="58"/>
        <v>48624</v>
      </c>
      <c r="E844" s="35">
        <f t="shared" si="56"/>
        <v>48628</v>
      </c>
    </row>
    <row r="845" spans="1:5" x14ac:dyDescent="0.2">
      <c r="A845" s="2" t="str">
        <f t="shared" si="57"/>
        <v>20338</v>
      </c>
      <c r="B845" s="2">
        <f t="shared" si="59"/>
        <v>2033</v>
      </c>
      <c r="C845" s="2">
        <v>8</v>
      </c>
      <c r="D845" s="35">
        <f t="shared" si="58"/>
        <v>48631</v>
      </c>
      <c r="E845" s="35">
        <f t="shared" si="56"/>
        <v>48635</v>
      </c>
    </row>
    <row r="846" spans="1:5" x14ac:dyDescent="0.2">
      <c r="A846" s="2" t="str">
        <f t="shared" si="57"/>
        <v>20339</v>
      </c>
      <c r="B846" s="2">
        <f t="shared" si="59"/>
        <v>2033</v>
      </c>
      <c r="C846" s="2">
        <v>9</v>
      </c>
      <c r="D846" s="35">
        <f t="shared" si="58"/>
        <v>48638</v>
      </c>
      <c r="E846" s="35">
        <f t="shared" si="56"/>
        <v>48642</v>
      </c>
    </row>
    <row r="847" spans="1:5" x14ac:dyDescent="0.2">
      <c r="A847" s="2" t="str">
        <f t="shared" si="57"/>
        <v>203310</v>
      </c>
      <c r="B847" s="2">
        <f t="shared" si="59"/>
        <v>2033</v>
      </c>
      <c r="C847" s="2">
        <v>10</v>
      </c>
      <c r="D847" s="35">
        <f t="shared" si="58"/>
        <v>48645</v>
      </c>
      <c r="E847" s="35">
        <f t="shared" si="56"/>
        <v>48649</v>
      </c>
    </row>
    <row r="848" spans="1:5" x14ac:dyDescent="0.2">
      <c r="A848" s="2" t="str">
        <f t="shared" si="57"/>
        <v>203311</v>
      </c>
      <c r="B848" s="2">
        <f t="shared" si="59"/>
        <v>2033</v>
      </c>
      <c r="C848" s="2">
        <v>11</v>
      </c>
      <c r="D848" s="35">
        <f t="shared" si="58"/>
        <v>48652</v>
      </c>
      <c r="E848" s="35">
        <f t="shared" si="56"/>
        <v>48656</v>
      </c>
    </row>
    <row r="849" spans="1:5" x14ac:dyDescent="0.2">
      <c r="A849" s="2" t="str">
        <f t="shared" si="57"/>
        <v>203312</v>
      </c>
      <c r="B849" s="2">
        <f t="shared" si="59"/>
        <v>2033</v>
      </c>
      <c r="C849" s="2">
        <v>12</v>
      </c>
      <c r="D849" s="35">
        <f t="shared" si="58"/>
        <v>48659</v>
      </c>
      <c r="E849" s="35">
        <f t="shared" si="56"/>
        <v>48663</v>
      </c>
    </row>
    <row r="850" spans="1:5" x14ac:dyDescent="0.2">
      <c r="A850" s="2" t="str">
        <f t="shared" si="57"/>
        <v>203313</v>
      </c>
      <c r="B850" s="2">
        <f t="shared" si="59"/>
        <v>2033</v>
      </c>
      <c r="C850" s="2">
        <v>13</v>
      </c>
      <c r="D850" s="35">
        <f t="shared" si="58"/>
        <v>48666</v>
      </c>
      <c r="E850" s="35">
        <f t="shared" si="56"/>
        <v>48670</v>
      </c>
    </row>
    <row r="851" spans="1:5" x14ac:dyDescent="0.2">
      <c r="A851" s="2" t="str">
        <f t="shared" si="57"/>
        <v>203314</v>
      </c>
      <c r="B851" s="2">
        <f t="shared" si="59"/>
        <v>2033</v>
      </c>
      <c r="C851" s="2">
        <v>14</v>
      </c>
      <c r="D851" s="35">
        <f t="shared" si="58"/>
        <v>48673</v>
      </c>
      <c r="E851" s="35">
        <f t="shared" si="56"/>
        <v>48677</v>
      </c>
    </row>
    <row r="852" spans="1:5" x14ac:dyDescent="0.2">
      <c r="A852" s="2" t="str">
        <f t="shared" si="57"/>
        <v>203315</v>
      </c>
      <c r="B852" s="2">
        <f t="shared" si="59"/>
        <v>2033</v>
      </c>
      <c r="C852" s="2">
        <v>15</v>
      </c>
      <c r="D852" s="35">
        <f t="shared" si="58"/>
        <v>48680</v>
      </c>
      <c r="E852" s="35">
        <f t="shared" si="56"/>
        <v>48684</v>
      </c>
    </row>
    <row r="853" spans="1:5" x14ac:dyDescent="0.2">
      <c r="A853" s="2" t="str">
        <f t="shared" si="57"/>
        <v>203316</v>
      </c>
      <c r="B853" s="2">
        <f t="shared" si="59"/>
        <v>2033</v>
      </c>
      <c r="C853" s="2">
        <v>16</v>
      </c>
      <c r="D853" s="35">
        <f t="shared" si="58"/>
        <v>48687</v>
      </c>
      <c r="E853" s="35">
        <f t="shared" si="56"/>
        <v>48691</v>
      </c>
    </row>
    <row r="854" spans="1:5" x14ac:dyDescent="0.2">
      <c r="A854" s="2" t="str">
        <f t="shared" si="57"/>
        <v>203317</v>
      </c>
      <c r="B854" s="2">
        <f t="shared" si="59"/>
        <v>2033</v>
      </c>
      <c r="C854" s="2">
        <v>17</v>
      </c>
      <c r="D854" s="35">
        <f t="shared" si="58"/>
        <v>48694</v>
      </c>
      <c r="E854" s="35">
        <f t="shared" si="56"/>
        <v>48698</v>
      </c>
    </row>
    <row r="855" spans="1:5" x14ac:dyDescent="0.2">
      <c r="A855" s="2" t="str">
        <f t="shared" si="57"/>
        <v>203318</v>
      </c>
      <c r="B855" s="2">
        <f t="shared" si="59"/>
        <v>2033</v>
      </c>
      <c r="C855" s="2">
        <v>18</v>
      </c>
      <c r="D855" s="35">
        <f t="shared" si="58"/>
        <v>48701</v>
      </c>
      <c r="E855" s="35">
        <f t="shared" si="56"/>
        <v>48705</v>
      </c>
    </row>
    <row r="856" spans="1:5" x14ac:dyDescent="0.2">
      <c r="A856" s="2" t="str">
        <f t="shared" si="57"/>
        <v>203319</v>
      </c>
      <c r="B856" s="2">
        <f t="shared" si="59"/>
        <v>2033</v>
      </c>
      <c r="C856" s="2">
        <v>19</v>
      </c>
      <c r="D856" s="35">
        <f t="shared" si="58"/>
        <v>48708</v>
      </c>
      <c r="E856" s="35">
        <f t="shared" si="56"/>
        <v>48712</v>
      </c>
    </row>
    <row r="857" spans="1:5" x14ac:dyDescent="0.2">
      <c r="A857" s="2" t="str">
        <f t="shared" si="57"/>
        <v>203320</v>
      </c>
      <c r="B857" s="2">
        <f t="shared" si="59"/>
        <v>2033</v>
      </c>
      <c r="C857" s="2">
        <v>20</v>
      </c>
      <c r="D857" s="35">
        <f t="shared" si="58"/>
        <v>48715</v>
      </c>
      <c r="E857" s="35">
        <f t="shared" si="56"/>
        <v>48719</v>
      </c>
    </row>
    <row r="858" spans="1:5" x14ac:dyDescent="0.2">
      <c r="A858" s="2" t="str">
        <f t="shared" si="57"/>
        <v>203321</v>
      </c>
      <c r="B858" s="2">
        <f t="shared" si="59"/>
        <v>2033</v>
      </c>
      <c r="C858" s="2">
        <v>21</v>
      </c>
      <c r="D858" s="35">
        <f t="shared" si="58"/>
        <v>48722</v>
      </c>
      <c r="E858" s="35">
        <f t="shared" si="56"/>
        <v>48726</v>
      </c>
    </row>
    <row r="859" spans="1:5" x14ac:dyDescent="0.2">
      <c r="A859" s="2" t="str">
        <f t="shared" si="57"/>
        <v>203322</v>
      </c>
      <c r="B859" s="2">
        <f t="shared" si="59"/>
        <v>2033</v>
      </c>
      <c r="C859" s="2">
        <v>22</v>
      </c>
      <c r="D859" s="35">
        <f t="shared" si="58"/>
        <v>48729</v>
      </c>
      <c r="E859" s="35">
        <f t="shared" si="56"/>
        <v>48733</v>
      </c>
    </row>
    <row r="860" spans="1:5" x14ac:dyDescent="0.2">
      <c r="A860" s="2" t="str">
        <f t="shared" si="57"/>
        <v>203323</v>
      </c>
      <c r="B860" s="2">
        <f t="shared" si="59"/>
        <v>2033</v>
      </c>
      <c r="C860" s="2">
        <v>23</v>
      </c>
      <c r="D860" s="35">
        <f t="shared" si="58"/>
        <v>48736</v>
      </c>
      <c r="E860" s="35">
        <f t="shared" si="56"/>
        <v>48740</v>
      </c>
    </row>
    <row r="861" spans="1:5" x14ac:dyDescent="0.2">
      <c r="A861" s="2" t="str">
        <f t="shared" si="57"/>
        <v>203324</v>
      </c>
      <c r="B861" s="2">
        <f t="shared" si="59"/>
        <v>2033</v>
      </c>
      <c r="C861" s="2">
        <v>24</v>
      </c>
      <c r="D861" s="35">
        <f t="shared" si="58"/>
        <v>48743</v>
      </c>
      <c r="E861" s="35">
        <f t="shared" si="56"/>
        <v>48747</v>
      </c>
    </row>
    <row r="862" spans="1:5" x14ac:dyDescent="0.2">
      <c r="A862" s="2" t="str">
        <f t="shared" si="57"/>
        <v>203325</v>
      </c>
      <c r="B862" s="2">
        <f t="shared" si="59"/>
        <v>2033</v>
      </c>
      <c r="C862" s="2">
        <v>25</v>
      </c>
      <c r="D862" s="35">
        <f t="shared" si="58"/>
        <v>48750</v>
      </c>
      <c r="E862" s="35">
        <f t="shared" si="56"/>
        <v>48754</v>
      </c>
    </row>
    <row r="863" spans="1:5" x14ac:dyDescent="0.2">
      <c r="A863" s="2" t="str">
        <f t="shared" si="57"/>
        <v>203326</v>
      </c>
      <c r="B863" s="2">
        <f t="shared" si="59"/>
        <v>2033</v>
      </c>
      <c r="C863" s="2">
        <v>26</v>
      </c>
      <c r="D863" s="35">
        <f t="shared" si="58"/>
        <v>48757</v>
      </c>
      <c r="E863" s="35">
        <f t="shared" si="56"/>
        <v>48761</v>
      </c>
    </row>
    <row r="864" spans="1:5" x14ac:dyDescent="0.2">
      <c r="A864" s="2" t="str">
        <f t="shared" si="57"/>
        <v>203327</v>
      </c>
      <c r="B864" s="2">
        <f t="shared" si="59"/>
        <v>2033</v>
      </c>
      <c r="C864" s="2">
        <v>27</v>
      </c>
      <c r="D864" s="35">
        <f t="shared" si="58"/>
        <v>48764</v>
      </c>
      <c r="E864" s="35">
        <f t="shared" si="56"/>
        <v>48768</v>
      </c>
    </row>
    <row r="865" spans="1:5" x14ac:dyDescent="0.2">
      <c r="A865" s="2" t="str">
        <f t="shared" si="57"/>
        <v>203328</v>
      </c>
      <c r="B865" s="2">
        <f t="shared" si="59"/>
        <v>2033</v>
      </c>
      <c r="C865" s="2">
        <v>28</v>
      </c>
      <c r="D865" s="35">
        <f t="shared" si="58"/>
        <v>48771</v>
      </c>
      <c r="E865" s="35">
        <f t="shared" si="56"/>
        <v>48775</v>
      </c>
    </row>
    <row r="866" spans="1:5" x14ac:dyDescent="0.2">
      <c r="A866" s="2" t="str">
        <f t="shared" si="57"/>
        <v>203329</v>
      </c>
      <c r="B866" s="2">
        <f t="shared" si="59"/>
        <v>2033</v>
      </c>
      <c r="C866" s="2">
        <v>29</v>
      </c>
      <c r="D866" s="35">
        <f t="shared" si="58"/>
        <v>48778</v>
      </c>
      <c r="E866" s="35">
        <f t="shared" si="56"/>
        <v>48782</v>
      </c>
    </row>
    <row r="867" spans="1:5" x14ac:dyDescent="0.2">
      <c r="A867" s="2" t="str">
        <f t="shared" si="57"/>
        <v>203330</v>
      </c>
      <c r="B867" s="2">
        <f t="shared" si="59"/>
        <v>2033</v>
      </c>
      <c r="C867" s="2">
        <v>30</v>
      </c>
      <c r="D867" s="35">
        <f t="shared" si="58"/>
        <v>48785</v>
      </c>
      <c r="E867" s="35">
        <f t="shared" si="56"/>
        <v>48789</v>
      </c>
    </row>
    <row r="868" spans="1:5" x14ac:dyDescent="0.2">
      <c r="A868" s="2" t="str">
        <f t="shared" si="57"/>
        <v>203331</v>
      </c>
      <c r="B868" s="2">
        <f t="shared" si="59"/>
        <v>2033</v>
      </c>
      <c r="C868" s="2">
        <v>31</v>
      </c>
      <c r="D868" s="35">
        <f t="shared" si="58"/>
        <v>48792</v>
      </c>
      <c r="E868" s="35">
        <f t="shared" si="56"/>
        <v>48796</v>
      </c>
    </row>
    <row r="869" spans="1:5" x14ac:dyDescent="0.2">
      <c r="A869" s="2" t="str">
        <f t="shared" si="57"/>
        <v>203332</v>
      </c>
      <c r="B869" s="2">
        <f t="shared" si="59"/>
        <v>2033</v>
      </c>
      <c r="C869" s="2">
        <v>32</v>
      </c>
      <c r="D869" s="35">
        <f t="shared" si="58"/>
        <v>48799</v>
      </c>
      <c r="E869" s="35">
        <f t="shared" si="56"/>
        <v>48803</v>
      </c>
    </row>
    <row r="870" spans="1:5" x14ac:dyDescent="0.2">
      <c r="A870" s="2" t="str">
        <f t="shared" si="57"/>
        <v>203333</v>
      </c>
      <c r="B870" s="2">
        <f t="shared" si="59"/>
        <v>2033</v>
      </c>
      <c r="C870" s="2">
        <v>33</v>
      </c>
      <c r="D870" s="35">
        <f t="shared" si="58"/>
        <v>48806</v>
      </c>
      <c r="E870" s="35">
        <f t="shared" si="56"/>
        <v>48810</v>
      </c>
    </row>
    <row r="871" spans="1:5" x14ac:dyDescent="0.2">
      <c r="A871" s="2" t="str">
        <f t="shared" si="57"/>
        <v>203334</v>
      </c>
      <c r="B871" s="2">
        <f t="shared" si="59"/>
        <v>2033</v>
      </c>
      <c r="C871" s="2">
        <v>34</v>
      </c>
      <c r="D871" s="35">
        <f t="shared" si="58"/>
        <v>48813</v>
      </c>
      <c r="E871" s="35">
        <f t="shared" si="56"/>
        <v>48817</v>
      </c>
    </row>
    <row r="872" spans="1:5" x14ac:dyDescent="0.2">
      <c r="A872" s="2" t="str">
        <f t="shared" si="57"/>
        <v>203335</v>
      </c>
      <c r="B872" s="2">
        <f t="shared" si="59"/>
        <v>2033</v>
      </c>
      <c r="C872" s="2">
        <v>35</v>
      </c>
      <c r="D872" s="35">
        <f t="shared" si="58"/>
        <v>48820</v>
      </c>
      <c r="E872" s="35">
        <f t="shared" si="56"/>
        <v>48824</v>
      </c>
    </row>
    <row r="873" spans="1:5" x14ac:dyDescent="0.2">
      <c r="A873" s="2" t="str">
        <f t="shared" si="57"/>
        <v>203336</v>
      </c>
      <c r="B873" s="2">
        <f t="shared" si="59"/>
        <v>2033</v>
      </c>
      <c r="C873" s="2">
        <v>36</v>
      </c>
      <c r="D873" s="35">
        <f t="shared" si="58"/>
        <v>48827</v>
      </c>
      <c r="E873" s="35">
        <f t="shared" si="56"/>
        <v>48831</v>
      </c>
    </row>
    <row r="874" spans="1:5" x14ac:dyDescent="0.2">
      <c r="A874" s="2" t="str">
        <f t="shared" si="57"/>
        <v>203337</v>
      </c>
      <c r="B874" s="2">
        <f t="shared" si="59"/>
        <v>2033</v>
      </c>
      <c r="C874" s="2">
        <v>37</v>
      </c>
      <c r="D874" s="35">
        <f t="shared" si="58"/>
        <v>48834</v>
      </c>
      <c r="E874" s="35">
        <f t="shared" si="56"/>
        <v>48838</v>
      </c>
    </row>
    <row r="875" spans="1:5" x14ac:dyDescent="0.2">
      <c r="A875" s="2" t="str">
        <f t="shared" si="57"/>
        <v>203338</v>
      </c>
      <c r="B875" s="2">
        <f t="shared" si="59"/>
        <v>2033</v>
      </c>
      <c r="C875" s="2">
        <v>38</v>
      </c>
      <c r="D875" s="35">
        <f t="shared" si="58"/>
        <v>48841</v>
      </c>
      <c r="E875" s="35">
        <f t="shared" si="56"/>
        <v>48845</v>
      </c>
    </row>
    <row r="876" spans="1:5" x14ac:dyDescent="0.2">
      <c r="A876" s="2" t="str">
        <f t="shared" si="57"/>
        <v>203339</v>
      </c>
      <c r="B876" s="2">
        <f t="shared" si="59"/>
        <v>2033</v>
      </c>
      <c r="C876" s="2">
        <v>39</v>
      </c>
      <c r="D876" s="35">
        <f t="shared" si="58"/>
        <v>48848</v>
      </c>
      <c r="E876" s="35">
        <f t="shared" si="56"/>
        <v>48852</v>
      </c>
    </row>
    <row r="877" spans="1:5" x14ac:dyDescent="0.2">
      <c r="A877" s="2" t="str">
        <f t="shared" si="57"/>
        <v>203340</v>
      </c>
      <c r="B877" s="2">
        <f t="shared" si="59"/>
        <v>2033</v>
      </c>
      <c r="C877" s="2">
        <v>40</v>
      </c>
      <c r="D877" s="35">
        <f t="shared" si="58"/>
        <v>48855</v>
      </c>
      <c r="E877" s="35">
        <f t="shared" si="56"/>
        <v>48859</v>
      </c>
    </row>
    <row r="878" spans="1:5" x14ac:dyDescent="0.2">
      <c r="A878" s="2" t="str">
        <f t="shared" si="57"/>
        <v>203341</v>
      </c>
      <c r="B878" s="2">
        <f t="shared" si="59"/>
        <v>2033</v>
      </c>
      <c r="C878" s="2">
        <v>41</v>
      </c>
      <c r="D878" s="35">
        <f t="shared" si="58"/>
        <v>48862</v>
      </c>
      <c r="E878" s="35">
        <f t="shared" si="56"/>
        <v>48866</v>
      </c>
    </row>
    <row r="879" spans="1:5" x14ac:dyDescent="0.2">
      <c r="A879" s="2" t="str">
        <f t="shared" si="57"/>
        <v>203342</v>
      </c>
      <c r="B879" s="2">
        <f t="shared" si="59"/>
        <v>2033</v>
      </c>
      <c r="C879" s="2">
        <v>42</v>
      </c>
      <c r="D879" s="35">
        <f t="shared" si="58"/>
        <v>48869</v>
      </c>
      <c r="E879" s="35">
        <f t="shared" si="56"/>
        <v>48873</v>
      </c>
    </row>
    <row r="880" spans="1:5" x14ac:dyDescent="0.2">
      <c r="A880" s="2" t="str">
        <f t="shared" si="57"/>
        <v>203343</v>
      </c>
      <c r="B880" s="2">
        <f t="shared" si="59"/>
        <v>2033</v>
      </c>
      <c r="C880" s="2">
        <v>43</v>
      </c>
      <c r="D880" s="35">
        <f t="shared" si="58"/>
        <v>48876</v>
      </c>
      <c r="E880" s="35">
        <f t="shared" si="56"/>
        <v>48880</v>
      </c>
    </row>
    <row r="881" spans="1:5" x14ac:dyDescent="0.2">
      <c r="A881" s="2" t="str">
        <f t="shared" si="57"/>
        <v>203344</v>
      </c>
      <c r="B881" s="2">
        <f t="shared" si="59"/>
        <v>2033</v>
      </c>
      <c r="C881" s="2">
        <v>44</v>
      </c>
      <c r="D881" s="35">
        <f t="shared" si="58"/>
        <v>48883</v>
      </c>
      <c r="E881" s="35">
        <f t="shared" si="56"/>
        <v>48887</v>
      </c>
    </row>
    <row r="882" spans="1:5" x14ac:dyDescent="0.2">
      <c r="A882" s="2" t="str">
        <f t="shared" si="57"/>
        <v>203345</v>
      </c>
      <c r="B882" s="2">
        <f t="shared" si="59"/>
        <v>2033</v>
      </c>
      <c r="C882" s="2">
        <v>45</v>
      </c>
      <c r="D882" s="35">
        <f t="shared" si="58"/>
        <v>48890</v>
      </c>
      <c r="E882" s="35">
        <f t="shared" si="56"/>
        <v>48894</v>
      </c>
    </row>
    <row r="883" spans="1:5" x14ac:dyDescent="0.2">
      <c r="A883" s="2" t="str">
        <f t="shared" si="57"/>
        <v>203346</v>
      </c>
      <c r="B883" s="2">
        <f t="shared" si="59"/>
        <v>2033</v>
      </c>
      <c r="C883" s="2">
        <v>46</v>
      </c>
      <c r="D883" s="35">
        <f t="shared" si="58"/>
        <v>48897</v>
      </c>
      <c r="E883" s="35">
        <f t="shared" si="56"/>
        <v>48901</v>
      </c>
    </row>
    <row r="884" spans="1:5" x14ac:dyDescent="0.2">
      <c r="A884" s="2" t="str">
        <f t="shared" si="57"/>
        <v>203347</v>
      </c>
      <c r="B884" s="2">
        <f t="shared" si="59"/>
        <v>2033</v>
      </c>
      <c r="C884" s="2">
        <v>47</v>
      </c>
      <c r="D884" s="35">
        <f t="shared" si="58"/>
        <v>48904</v>
      </c>
      <c r="E884" s="35">
        <f t="shared" si="56"/>
        <v>48908</v>
      </c>
    </row>
    <row r="885" spans="1:5" x14ac:dyDescent="0.2">
      <c r="A885" s="2" t="str">
        <f t="shared" si="57"/>
        <v>203348</v>
      </c>
      <c r="B885" s="2">
        <f t="shared" si="59"/>
        <v>2033</v>
      </c>
      <c r="C885" s="2">
        <v>48</v>
      </c>
      <c r="D885" s="35">
        <f t="shared" si="58"/>
        <v>48911</v>
      </c>
      <c r="E885" s="35">
        <f t="shared" si="56"/>
        <v>48915</v>
      </c>
    </row>
    <row r="886" spans="1:5" x14ac:dyDescent="0.2">
      <c r="A886" s="2" t="str">
        <f t="shared" si="57"/>
        <v>203349</v>
      </c>
      <c r="B886" s="2">
        <f t="shared" si="59"/>
        <v>2033</v>
      </c>
      <c r="C886" s="2">
        <v>49</v>
      </c>
      <c r="D886" s="35">
        <f t="shared" si="58"/>
        <v>48918</v>
      </c>
      <c r="E886" s="35">
        <f t="shared" si="56"/>
        <v>48922</v>
      </c>
    </row>
    <row r="887" spans="1:5" x14ac:dyDescent="0.2">
      <c r="A887" s="2" t="str">
        <f t="shared" si="57"/>
        <v>203350</v>
      </c>
      <c r="B887" s="2">
        <f t="shared" si="59"/>
        <v>2033</v>
      </c>
      <c r="C887" s="2">
        <v>50</v>
      </c>
      <c r="D887" s="35">
        <f t="shared" si="58"/>
        <v>48925</v>
      </c>
      <c r="E887" s="35">
        <f t="shared" si="56"/>
        <v>48929</v>
      </c>
    </row>
    <row r="888" spans="1:5" x14ac:dyDescent="0.2">
      <c r="A888" s="2" t="str">
        <f t="shared" si="57"/>
        <v>203351</v>
      </c>
      <c r="B888" s="2">
        <f t="shared" si="59"/>
        <v>2033</v>
      </c>
      <c r="C888" s="2">
        <v>51</v>
      </c>
      <c r="D888" s="35">
        <f t="shared" si="58"/>
        <v>48932</v>
      </c>
      <c r="E888" s="35">
        <f t="shared" si="56"/>
        <v>48936</v>
      </c>
    </row>
    <row r="889" spans="1:5" x14ac:dyDescent="0.2">
      <c r="A889" s="2" t="str">
        <f t="shared" si="57"/>
        <v>203352</v>
      </c>
      <c r="B889" s="2">
        <f t="shared" si="59"/>
        <v>2033</v>
      </c>
      <c r="C889" s="2">
        <v>52</v>
      </c>
      <c r="D889" s="35">
        <f t="shared" si="58"/>
        <v>48939</v>
      </c>
      <c r="E889" s="35">
        <f t="shared" si="56"/>
        <v>48943</v>
      </c>
    </row>
    <row r="890" spans="1:5" x14ac:dyDescent="0.2">
      <c r="A890" s="2" t="str">
        <f t="shared" si="57"/>
        <v>20341</v>
      </c>
      <c r="B890" s="2">
        <v>2034</v>
      </c>
      <c r="C890" s="2">
        <v>1</v>
      </c>
      <c r="D890" s="35">
        <f t="shared" si="58"/>
        <v>48946</v>
      </c>
      <c r="E890" s="35">
        <f t="shared" ref="E890:E953" si="60">D890+4</f>
        <v>48950</v>
      </c>
    </row>
    <row r="891" spans="1:5" x14ac:dyDescent="0.2">
      <c r="A891" s="2" t="str">
        <f t="shared" si="57"/>
        <v>20342</v>
      </c>
      <c r="B891" s="2">
        <f>B890</f>
        <v>2034</v>
      </c>
      <c r="C891" s="2">
        <v>2</v>
      </c>
      <c r="D891" s="35">
        <f t="shared" si="58"/>
        <v>48953</v>
      </c>
      <c r="E891" s="35">
        <f t="shared" si="60"/>
        <v>48957</v>
      </c>
    </row>
    <row r="892" spans="1:5" x14ac:dyDescent="0.2">
      <c r="A892" s="2" t="str">
        <f t="shared" si="57"/>
        <v>20343</v>
      </c>
      <c r="B892" s="2">
        <f t="shared" ref="B892:B941" si="61">B891</f>
        <v>2034</v>
      </c>
      <c r="C892" s="2">
        <v>3</v>
      </c>
      <c r="D892" s="35">
        <f t="shared" si="58"/>
        <v>48960</v>
      </c>
      <c r="E892" s="35">
        <f t="shared" si="60"/>
        <v>48964</v>
      </c>
    </row>
    <row r="893" spans="1:5" x14ac:dyDescent="0.2">
      <c r="A893" s="2" t="str">
        <f t="shared" si="57"/>
        <v>20344</v>
      </c>
      <c r="B893" s="2">
        <f t="shared" si="61"/>
        <v>2034</v>
      </c>
      <c r="C893" s="2">
        <v>4</v>
      </c>
      <c r="D893" s="35">
        <f t="shared" si="58"/>
        <v>48967</v>
      </c>
      <c r="E893" s="35">
        <f t="shared" si="60"/>
        <v>48971</v>
      </c>
    </row>
    <row r="894" spans="1:5" x14ac:dyDescent="0.2">
      <c r="A894" s="2" t="str">
        <f t="shared" si="57"/>
        <v>20345</v>
      </c>
      <c r="B894" s="2">
        <f t="shared" si="61"/>
        <v>2034</v>
      </c>
      <c r="C894" s="2">
        <v>5</v>
      </c>
      <c r="D894" s="35">
        <f t="shared" si="58"/>
        <v>48974</v>
      </c>
      <c r="E894" s="35">
        <f t="shared" si="60"/>
        <v>48978</v>
      </c>
    </row>
    <row r="895" spans="1:5" x14ac:dyDescent="0.2">
      <c r="A895" s="2" t="str">
        <f t="shared" si="57"/>
        <v>20346</v>
      </c>
      <c r="B895" s="2">
        <f t="shared" si="61"/>
        <v>2034</v>
      </c>
      <c r="C895" s="2">
        <v>6</v>
      </c>
      <c r="D895" s="35">
        <f t="shared" si="58"/>
        <v>48981</v>
      </c>
      <c r="E895" s="35">
        <f t="shared" si="60"/>
        <v>48985</v>
      </c>
    </row>
    <row r="896" spans="1:5" x14ac:dyDescent="0.2">
      <c r="A896" s="2" t="str">
        <f t="shared" si="57"/>
        <v>20347</v>
      </c>
      <c r="B896" s="2">
        <f t="shared" si="61"/>
        <v>2034</v>
      </c>
      <c r="C896" s="2">
        <v>7</v>
      </c>
      <c r="D896" s="35">
        <f t="shared" si="58"/>
        <v>48988</v>
      </c>
      <c r="E896" s="35">
        <f t="shared" si="60"/>
        <v>48992</v>
      </c>
    </row>
    <row r="897" spans="1:5" x14ac:dyDescent="0.2">
      <c r="A897" s="2" t="str">
        <f t="shared" si="57"/>
        <v>20348</v>
      </c>
      <c r="B897" s="2">
        <f t="shared" si="61"/>
        <v>2034</v>
      </c>
      <c r="C897" s="2">
        <v>8</v>
      </c>
      <c r="D897" s="35">
        <f t="shared" si="58"/>
        <v>48995</v>
      </c>
      <c r="E897" s="35">
        <f t="shared" si="60"/>
        <v>48999</v>
      </c>
    </row>
    <row r="898" spans="1:5" x14ac:dyDescent="0.2">
      <c r="A898" s="2" t="str">
        <f t="shared" si="57"/>
        <v>20349</v>
      </c>
      <c r="B898" s="2">
        <f t="shared" si="61"/>
        <v>2034</v>
      </c>
      <c r="C898" s="2">
        <v>9</v>
      </c>
      <c r="D898" s="35">
        <f t="shared" si="58"/>
        <v>49002</v>
      </c>
      <c r="E898" s="35">
        <f t="shared" si="60"/>
        <v>49006</v>
      </c>
    </row>
    <row r="899" spans="1:5" x14ac:dyDescent="0.2">
      <c r="A899" s="2" t="str">
        <f t="shared" si="57"/>
        <v>203410</v>
      </c>
      <c r="B899" s="2">
        <f t="shared" si="61"/>
        <v>2034</v>
      </c>
      <c r="C899" s="2">
        <v>10</v>
      </c>
      <c r="D899" s="35">
        <f t="shared" si="58"/>
        <v>49009</v>
      </c>
      <c r="E899" s="35">
        <f t="shared" si="60"/>
        <v>49013</v>
      </c>
    </row>
    <row r="900" spans="1:5" x14ac:dyDescent="0.2">
      <c r="A900" s="2" t="str">
        <f t="shared" ref="A900:A963" si="62">B900&amp;C900</f>
        <v>203411</v>
      </c>
      <c r="B900" s="2">
        <f t="shared" si="61"/>
        <v>2034</v>
      </c>
      <c r="C900" s="2">
        <v>11</v>
      </c>
      <c r="D900" s="35">
        <f t="shared" si="58"/>
        <v>49016</v>
      </c>
      <c r="E900" s="35">
        <f t="shared" si="60"/>
        <v>49020</v>
      </c>
    </row>
    <row r="901" spans="1:5" x14ac:dyDescent="0.2">
      <c r="A901" s="2" t="str">
        <f t="shared" si="62"/>
        <v>203412</v>
      </c>
      <c r="B901" s="2">
        <f t="shared" si="61"/>
        <v>2034</v>
      </c>
      <c r="C901" s="2">
        <v>12</v>
      </c>
      <c r="D901" s="35">
        <f t="shared" ref="D901:D964" si="63">D900+7</f>
        <v>49023</v>
      </c>
      <c r="E901" s="35">
        <f t="shared" si="60"/>
        <v>49027</v>
      </c>
    </row>
    <row r="902" spans="1:5" x14ac:dyDescent="0.2">
      <c r="A902" s="2" t="str">
        <f t="shared" si="62"/>
        <v>203413</v>
      </c>
      <c r="B902" s="2">
        <f t="shared" si="61"/>
        <v>2034</v>
      </c>
      <c r="C902" s="2">
        <v>13</v>
      </c>
      <c r="D902" s="35">
        <f t="shared" si="63"/>
        <v>49030</v>
      </c>
      <c r="E902" s="35">
        <f t="shared" si="60"/>
        <v>49034</v>
      </c>
    </row>
    <row r="903" spans="1:5" x14ac:dyDescent="0.2">
      <c r="A903" s="2" t="str">
        <f t="shared" si="62"/>
        <v>203414</v>
      </c>
      <c r="B903" s="2">
        <f t="shared" si="61"/>
        <v>2034</v>
      </c>
      <c r="C903" s="2">
        <v>14</v>
      </c>
      <c r="D903" s="35">
        <f t="shared" si="63"/>
        <v>49037</v>
      </c>
      <c r="E903" s="35">
        <f t="shared" si="60"/>
        <v>49041</v>
      </c>
    </row>
    <row r="904" spans="1:5" x14ac:dyDescent="0.2">
      <c r="A904" s="2" t="str">
        <f t="shared" si="62"/>
        <v>203415</v>
      </c>
      <c r="B904" s="2">
        <f t="shared" si="61"/>
        <v>2034</v>
      </c>
      <c r="C904" s="2">
        <v>15</v>
      </c>
      <c r="D904" s="35">
        <f t="shared" si="63"/>
        <v>49044</v>
      </c>
      <c r="E904" s="35">
        <f t="shared" si="60"/>
        <v>49048</v>
      </c>
    </row>
    <row r="905" spans="1:5" x14ac:dyDescent="0.2">
      <c r="A905" s="2" t="str">
        <f t="shared" si="62"/>
        <v>203416</v>
      </c>
      <c r="B905" s="2">
        <f t="shared" si="61"/>
        <v>2034</v>
      </c>
      <c r="C905" s="2">
        <v>16</v>
      </c>
      <c r="D905" s="35">
        <f t="shared" si="63"/>
        <v>49051</v>
      </c>
      <c r="E905" s="35">
        <f t="shared" si="60"/>
        <v>49055</v>
      </c>
    </row>
    <row r="906" spans="1:5" x14ac:dyDescent="0.2">
      <c r="A906" s="2" t="str">
        <f t="shared" si="62"/>
        <v>203417</v>
      </c>
      <c r="B906" s="2">
        <f t="shared" si="61"/>
        <v>2034</v>
      </c>
      <c r="C906" s="2">
        <v>17</v>
      </c>
      <c r="D906" s="35">
        <f t="shared" si="63"/>
        <v>49058</v>
      </c>
      <c r="E906" s="35">
        <f t="shared" si="60"/>
        <v>49062</v>
      </c>
    </row>
    <row r="907" spans="1:5" x14ac:dyDescent="0.2">
      <c r="A907" s="2" t="str">
        <f t="shared" si="62"/>
        <v>203418</v>
      </c>
      <c r="B907" s="2">
        <f t="shared" si="61"/>
        <v>2034</v>
      </c>
      <c r="C907" s="2">
        <v>18</v>
      </c>
      <c r="D907" s="35">
        <f t="shared" si="63"/>
        <v>49065</v>
      </c>
      <c r="E907" s="35">
        <f t="shared" si="60"/>
        <v>49069</v>
      </c>
    </row>
    <row r="908" spans="1:5" x14ac:dyDescent="0.2">
      <c r="A908" s="2" t="str">
        <f t="shared" si="62"/>
        <v>203419</v>
      </c>
      <c r="B908" s="2">
        <f t="shared" si="61"/>
        <v>2034</v>
      </c>
      <c r="C908" s="2">
        <v>19</v>
      </c>
      <c r="D908" s="35">
        <f t="shared" si="63"/>
        <v>49072</v>
      </c>
      <c r="E908" s="35">
        <f t="shared" si="60"/>
        <v>49076</v>
      </c>
    </row>
    <row r="909" spans="1:5" x14ac:dyDescent="0.2">
      <c r="A909" s="2" t="str">
        <f t="shared" si="62"/>
        <v>203420</v>
      </c>
      <c r="B909" s="2">
        <f t="shared" si="61"/>
        <v>2034</v>
      </c>
      <c r="C909" s="2">
        <v>20</v>
      </c>
      <c r="D909" s="35">
        <f t="shared" si="63"/>
        <v>49079</v>
      </c>
      <c r="E909" s="35">
        <f t="shared" si="60"/>
        <v>49083</v>
      </c>
    </row>
    <row r="910" spans="1:5" x14ac:dyDescent="0.2">
      <c r="A910" s="2" t="str">
        <f t="shared" si="62"/>
        <v>203421</v>
      </c>
      <c r="B910" s="2">
        <f t="shared" si="61"/>
        <v>2034</v>
      </c>
      <c r="C910" s="2">
        <v>21</v>
      </c>
      <c r="D910" s="35">
        <f t="shared" si="63"/>
        <v>49086</v>
      </c>
      <c r="E910" s="35">
        <f t="shared" si="60"/>
        <v>49090</v>
      </c>
    </row>
    <row r="911" spans="1:5" x14ac:dyDescent="0.2">
      <c r="A911" s="2" t="str">
        <f t="shared" si="62"/>
        <v>203422</v>
      </c>
      <c r="B911" s="2">
        <f t="shared" si="61"/>
        <v>2034</v>
      </c>
      <c r="C911" s="2">
        <v>22</v>
      </c>
      <c r="D911" s="35">
        <f t="shared" si="63"/>
        <v>49093</v>
      </c>
      <c r="E911" s="35">
        <f t="shared" si="60"/>
        <v>49097</v>
      </c>
    </row>
    <row r="912" spans="1:5" x14ac:dyDescent="0.2">
      <c r="A912" s="2" t="str">
        <f t="shared" si="62"/>
        <v>203423</v>
      </c>
      <c r="B912" s="2">
        <f t="shared" si="61"/>
        <v>2034</v>
      </c>
      <c r="C912" s="2">
        <v>23</v>
      </c>
      <c r="D912" s="35">
        <f t="shared" si="63"/>
        <v>49100</v>
      </c>
      <c r="E912" s="35">
        <f t="shared" si="60"/>
        <v>49104</v>
      </c>
    </row>
    <row r="913" spans="1:5" x14ac:dyDescent="0.2">
      <c r="A913" s="2" t="str">
        <f t="shared" si="62"/>
        <v>203424</v>
      </c>
      <c r="B913" s="2">
        <f t="shared" si="61"/>
        <v>2034</v>
      </c>
      <c r="C913" s="2">
        <v>24</v>
      </c>
      <c r="D913" s="35">
        <f t="shared" si="63"/>
        <v>49107</v>
      </c>
      <c r="E913" s="35">
        <f t="shared" si="60"/>
        <v>49111</v>
      </c>
    </row>
    <row r="914" spans="1:5" x14ac:dyDescent="0.2">
      <c r="A914" s="2" t="str">
        <f t="shared" si="62"/>
        <v>203425</v>
      </c>
      <c r="B914" s="2">
        <f t="shared" si="61"/>
        <v>2034</v>
      </c>
      <c r="C914" s="2">
        <v>25</v>
      </c>
      <c r="D914" s="35">
        <f t="shared" si="63"/>
        <v>49114</v>
      </c>
      <c r="E914" s="35">
        <f t="shared" si="60"/>
        <v>49118</v>
      </c>
    </row>
    <row r="915" spans="1:5" x14ac:dyDescent="0.2">
      <c r="A915" s="2" t="str">
        <f t="shared" si="62"/>
        <v>203426</v>
      </c>
      <c r="B915" s="2">
        <f t="shared" si="61"/>
        <v>2034</v>
      </c>
      <c r="C915" s="2">
        <v>26</v>
      </c>
      <c r="D915" s="35">
        <f t="shared" si="63"/>
        <v>49121</v>
      </c>
      <c r="E915" s="35">
        <f t="shared" si="60"/>
        <v>49125</v>
      </c>
    </row>
    <row r="916" spans="1:5" x14ac:dyDescent="0.2">
      <c r="A916" s="2" t="str">
        <f t="shared" si="62"/>
        <v>203427</v>
      </c>
      <c r="B916" s="2">
        <f t="shared" si="61"/>
        <v>2034</v>
      </c>
      <c r="C916" s="2">
        <v>27</v>
      </c>
      <c r="D916" s="35">
        <f t="shared" si="63"/>
        <v>49128</v>
      </c>
      <c r="E916" s="35">
        <f t="shared" si="60"/>
        <v>49132</v>
      </c>
    </row>
    <row r="917" spans="1:5" x14ac:dyDescent="0.2">
      <c r="A917" s="2" t="str">
        <f t="shared" si="62"/>
        <v>203428</v>
      </c>
      <c r="B917" s="2">
        <f t="shared" si="61"/>
        <v>2034</v>
      </c>
      <c r="C917" s="2">
        <v>28</v>
      </c>
      <c r="D917" s="35">
        <f t="shared" si="63"/>
        <v>49135</v>
      </c>
      <c r="E917" s="35">
        <f t="shared" si="60"/>
        <v>49139</v>
      </c>
    </row>
    <row r="918" spans="1:5" x14ac:dyDescent="0.2">
      <c r="A918" s="2" t="str">
        <f t="shared" si="62"/>
        <v>203429</v>
      </c>
      <c r="B918" s="2">
        <f t="shared" si="61"/>
        <v>2034</v>
      </c>
      <c r="C918" s="2">
        <v>29</v>
      </c>
      <c r="D918" s="35">
        <f t="shared" si="63"/>
        <v>49142</v>
      </c>
      <c r="E918" s="35">
        <f t="shared" si="60"/>
        <v>49146</v>
      </c>
    </row>
    <row r="919" spans="1:5" x14ac:dyDescent="0.2">
      <c r="A919" s="2" t="str">
        <f t="shared" si="62"/>
        <v>203430</v>
      </c>
      <c r="B919" s="2">
        <f t="shared" si="61"/>
        <v>2034</v>
      </c>
      <c r="C919" s="2">
        <v>30</v>
      </c>
      <c r="D919" s="35">
        <f t="shared" si="63"/>
        <v>49149</v>
      </c>
      <c r="E919" s="35">
        <f t="shared" si="60"/>
        <v>49153</v>
      </c>
    </row>
    <row r="920" spans="1:5" x14ac:dyDescent="0.2">
      <c r="A920" s="2" t="str">
        <f t="shared" si="62"/>
        <v>203431</v>
      </c>
      <c r="B920" s="2">
        <f t="shared" si="61"/>
        <v>2034</v>
      </c>
      <c r="C920" s="2">
        <v>31</v>
      </c>
      <c r="D920" s="35">
        <f t="shared" si="63"/>
        <v>49156</v>
      </c>
      <c r="E920" s="35">
        <f t="shared" si="60"/>
        <v>49160</v>
      </c>
    </row>
    <row r="921" spans="1:5" x14ac:dyDescent="0.2">
      <c r="A921" s="2" t="str">
        <f t="shared" si="62"/>
        <v>203432</v>
      </c>
      <c r="B921" s="2">
        <f t="shared" si="61"/>
        <v>2034</v>
      </c>
      <c r="C921" s="2">
        <v>32</v>
      </c>
      <c r="D921" s="35">
        <f t="shared" si="63"/>
        <v>49163</v>
      </c>
      <c r="E921" s="35">
        <f t="shared" si="60"/>
        <v>49167</v>
      </c>
    </row>
    <row r="922" spans="1:5" x14ac:dyDescent="0.2">
      <c r="A922" s="2" t="str">
        <f t="shared" si="62"/>
        <v>203433</v>
      </c>
      <c r="B922" s="2">
        <f t="shared" si="61"/>
        <v>2034</v>
      </c>
      <c r="C922" s="2">
        <v>33</v>
      </c>
      <c r="D922" s="35">
        <f t="shared" si="63"/>
        <v>49170</v>
      </c>
      <c r="E922" s="35">
        <f t="shared" si="60"/>
        <v>49174</v>
      </c>
    </row>
    <row r="923" spans="1:5" x14ac:dyDescent="0.2">
      <c r="A923" s="2" t="str">
        <f t="shared" si="62"/>
        <v>203434</v>
      </c>
      <c r="B923" s="2">
        <f t="shared" si="61"/>
        <v>2034</v>
      </c>
      <c r="C923" s="2">
        <v>34</v>
      </c>
      <c r="D923" s="35">
        <f t="shared" si="63"/>
        <v>49177</v>
      </c>
      <c r="E923" s="35">
        <f t="shared" si="60"/>
        <v>49181</v>
      </c>
    </row>
    <row r="924" spans="1:5" x14ac:dyDescent="0.2">
      <c r="A924" s="2" t="str">
        <f t="shared" si="62"/>
        <v>203435</v>
      </c>
      <c r="B924" s="2">
        <f t="shared" si="61"/>
        <v>2034</v>
      </c>
      <c r="C924" s="2">
        <v>35</v>
      </c>
      <c r="D924" s="35">
        <f t="shared" si="63"/>
        <v>49184</v>
      </c>
      <c r="E924" s="35">
        <f t="shared" si="60"/>
        <v>49188</v>
      </c>
    </row>
    <row r="925" spans="1:5" x14ac:dyDescent="0.2">
      <c r="A925" s="2" t="str">
        <f t="shared" si="62"/>
        <v>203436</v>
      </c>
      <c r="B925" s="2">
        <f t="shared" si="61"/>
        <v>2034</v>
      </c>
      <c r="C925" s="2">
        <v>36</v>
      </c>
      <c r="D925" s="35">
        <f t="shared" si="63"/>
        <v>49191</v>
      </c>
      <c r="E925" s="35">
        <f t="shared" si="60"/>
        <v>49195</v>
      </c>
    </row>
    <row r="926" spans="1:5" x14ac:dyDescent="0.2">
      <c r="A926" s="2" t="str">
        <f t="shared" si="62"/>
        <v>203437</v>
      </c>
      <c r="B926" s="2">
        <f t="shared" si="61"/>
        <v>2034</v>
      </c>
      <c r="C926" s="2">
        <v>37</v>
      </c>
      <c r="D926" s="35">
        <f t="shared" si="63"/>
        <v>49198</v>
      </c>
      <c r="E926" s="35">
        <f t="shared" si="60"/>
        <v>49202</v>
      </c>
    </row>
    <row r="927" spans="1:5" x14ac:dyDescent="0.2">
      <c r="A927" s="2" t="str">
        <f t="shared" si="62"/>
        <v>203438</v>
      </c>
      <c r="B927" s="2">
        <f t="shared" si="61"/>
        <v>2034</v>
      </c>
      <c r="C927" s="2">
        <v>38</v>
      </c>
      <c r="D927" s="35">
        <f t="shared" si="63"/>
        <v>49205</v>
      </c>
      <c r="E927" s="35">
        <f t="shared" si="60"/>
        <v>49209</v>
      </c>
    </row>
    <row r="928" spans="1:5" x14ac:dyDescent="0.2">
      <c r="A928" s="2" t="str">
        <f t="shared" si="62"/>
        <v>203439</v>
      </c>
      <c r="B928" s="2">
        <f t="shared" si="61"/>
        <v>2034</v>
      </c>
      <c r="C928" s="2">
        <v>39</v>
      </c>
      <c r="D928" s="35">
        <f t="shared" si="63"/>
        <v>49212</v>
      </c>
      <c r="E928" s="35">
        <f t="shared" si="60"/>
        <v>49216</v>
      </c>
    </row>
    <row r="929" spans="1:5" x14ac:dyDescent="0.2">
      <c r="A929" s="2" t="str">
        <f t="shared" si="62"/>
        <v>203440</v>
      </c>
      <c r="B929" s="2">
        <f t="shared" si="61"/>
        <v>2034</v>
      </c>
      <c r="C929" s="2">
        <v>40</v>
      </c>
      <c r="D929" s="35">
        <f t="shared" si="63"/>
        <v>49219</v>
      </c>
      <c r="E929" s="35">
        <f t="shared" si="60"/>
        <v>49223</v>
      </c>
    </row>
    <row r="930" spans="1:5" x14ac:dyDescent="0.2">
      <c r="A930" s="2" t="str">
        <f t="shared" si="62"/>
        <v>203441</v>
      </c>
      <c r="B930" s="2">
        <f t="shared" si="61"/>
        <v>2034</v>
      </c>
      <c r="C930" s="2">
        <v>41</v>
      </c>
      <c r="D930" s="35">
        <f t="shared" si="63"/>
        <v>49226</v>
      </c>
      <c r="E930" s="35">
        <f t="shared" si="60"/>
        <v>49230</v>
      </c>
    </row>
    <row r="931" spans="1:5" x14ac:dyDescent="0.2">
      <c r="A931" s="2" t="str">
        <f t="shared" si="62"/>
        <v>203442</v>
      </c>
      <c r="B931" s="2">
        <f t="shared" si="61"/>
        <v>2034</v>
      </c>
      <c r="C931" s="2">
        <v>42</v>
      </c>
      <c r="D931" s="35">
        <f t="shared" si="63"/>
        <v>49233</v>
      </c>
      <c r="E931" s="35">
        <f t="shared" si="60"/>
        <v>49237</v>
      </c>
    </row>
    <row r="932" spans="1:5" x14ac:dyDescent="0.2">
      <c r="A932" s="2" t="str">
        <f t="shared" si="62"/>
        <v>203443</v>
      </c>
      <c r="B932" s="2">
        <f t="shared" si="61"/>
        <v>2034</v>
      </c>
      <c r="C932" s="2">
        <v>43</v>
      </c>
      <c r="D932" s="35">
        <f t="shared" si="63"/>
        <v>49240</v>
      </c>
      <c r="E932" s="35">
        <f t="shared" si="60"/>
        <v>49244</v>
      </c>
    </row>
    <row r="933" spans="1:5" x14ac:dyDescent="0.2">
      <c r="A933" s="2" t="str">
        <f t="shared" si="62"/>
        <v>203444</v>
      </c>
      <c r="B933" s="2">
        <f t="shared" si="61"/>
        <v>2034</v>
      </c>
      <c r="C933" s="2">
        <v>44</v>
      </c>
      <c r="D933" s="35">
        <f t="shared" si="63"/>
        <v>49247</v>
      </c>
      <c r="E933" s="35">
        <f t="shared" si="60"/>
        <v>49251</v>
      </c>
    </row>
    <row r="934" spans="1:5" x14ac:dyDescent="0.2">
      <c r="A934" s="2" t="str">
        <f t="shared" si="62"/>
        <v>203445</v>
      </c>
      <c r="B934" s="2">
        <f t="shared" si="61"/>
        <v>2034</v>
      </c>
      <c r="C934" s="2">
        <v>45</v>
      </c>
      <c r="D934" s="35">
        <f t="shared" si="63"/>
        <v>49254</v>
      </c>
      <c r="E934" s="35">
        <f t="shared" si="60"/>
        <v>49258</v>
      </c>
    </row>
    <row r="935" spans="1:5" x14ac:dyDescent="0.2">
      <c r="A935" s="2" t="str">
        <f t="shared" si="62"/>
        <v>203446</v>
      </c>
      <c r="B935" s="2">
        <f t="shared" si="61"/>
        <v>2034</v>
      </c>
      <c r="C935" s="2">
        <v>46</v>
      </c>
      <c r="D935" s="35">
        <f t="shared" si="63"/>
        <v>49261</v>
      </c>
      <c r="E935" s="35">
        <f t="shared" si="60"/>
        <v>49265</v>
      </c>
    </row>
    <row r="936" spans="1:5" x14ac:dyDescent="0.2">
      <c r="A936" s="2" t="str">
        <f t="shared" si="62"/>
        <v>203447</v>
      </c>
      <c r="B936" s="2">
        <f t="shared" si="61"/>
        <v>2034</v>
      </c>
      <c r="C936" s="2">
        <v>47</v>
      </c>
      <c r="D936" s="35">
        <f t="shared" si="63"/>
        <v>49268</v>
      </c>
      <c r="E936" s="35">
        <f t="shared" si="60"/>
        <v>49272</v>
      </c>
    </row>
    <row r="937" spans="1:5" x14ac:dyDescent="0.2">
      <c r="A937" s="2" t="str">
        <f t="shared" si="62"/>
        <v>203448</v>
      </c>
      <c r="B937" s="2">
        <f t="shared" si="61"/>
        <v>2034</v>
      </c>
      <c r="C937" s="2">
        <v>48</v>
      </c>
      <c r="D937" s="35">
        <f t="shared" si="63"/>
        <v>49275</v>
      </c>
      <c r="E937" s="35">
        <f t="shared" si="60"/>
        <v>49279</v>
      </c>
    </row>
    <row r="938" spans="1:5" x14ac:dyDescent="0.2">
      <c r="A938" s="2" t="str">
        <f t="shared" si="62"/>
        <v>203449</v>
      </c>
      <c r="B938" s="2">
        <f t="shared" si="61"/>
        <v>2034</v>
      </c>
      <c r="C938" s="2">
        <v>49</v>
      </c>
      <c r="D938" s="35">
        <f t="shared" si="63"/>
        <v>49282</v>
      </c>
      <c r="E938" s="35">
        <f t="shared" si="60"/>
        <v>49286</v>
      </c>
    </row>
    <row r="939" spans="1:5" x14ac:dyDescent="0.2">
      <c r="A939" s="2" t="str">
        <f t="shared" si="62"/>
        <v>203450</v>
      </c>
      <c r="B939" s="2">
        <f t="shared" si="61"/>
        <v>2034</v>
      </c>
      <c r="C939" s="2">
        <v>50</v>
      </c>
      <c r="D939" s="35">
        <f t="shared" si="63"/>
        <v>49289</v>
      </c>
      <c r="E939" s="35">
        <f t="shared" si="60"/>
        <v>49293</v>
      </c>
    </row>
    <row r="940" spans="1:5" x14ac:dyDescent="0.2">
      <c r="A940" s="2" t="str">
        <f t="shared" si="62"/>
        <v>203451</v>
      </c>
      <c r="B940" s="2">
        <f t="shared" si="61"/>
        <v>2034</v>
      </c>
      <c r="C940" s="2">
        <v>51</v>
      </c>
      <c r="D940" s="35">
        <f t="shared" si="63"/>
        <v>49296</v>
      </c>
      <c r="E940" s="35">
        <f t="shared" si="60"/>
        <v>49300</v>
      </c>
    </row>
    <row r="941" spans="1:5" x14ac:dyDescent="0.2">
      <c r="A941" s="2" t="str">
        <f t="shared" si="62"/>
        <v>203452</v>
      </c>
      <c r="B941" s="2">
        <f t="shared" si="61"/>
        <v>2034</v>
      </c>
      <c r="C941" s="2">
        <v>52</v>
      </c>
      <c r="D941" s="35">
        <f t="shared" si="63"/>
        <v>49303</v>
      </c>
      <c r="E941" s="35">
        <f t="shared" si="60"/>
        <v>49307</v>
      </c>
    </row>
    <row r="942" spans="1:5" x14ac:dyDescent="0.2">
      <c r="A942" s="2" t="str">
        <f t="shared" si="62"/>
        <v>20351</v>
      </c>
      <c r="B942" s="2">
        <v>2035</v>
      </c>
      <c r="C942" s="2">
        <v>1</v>
      </c>
      <c r="D942" s="35">
        <f t="shared" si="63"/>
        <v>49310</v>
      </c>
      <c r="E942" s="35">
        <f t="shared" si="60"/>
        <v>49314</v>
      </c>
    </row>
    <row r="943" spans="1:5" x14ac:dyDescent="0.2">
      <c r="A943" s="2" t="str">
        <f t="shared" si="62"/>
        <v>20352</v>
      </c>
      <c r="B943" s="2">
        <f>B942</f>
        <v>2035</v>
      </c>
      <c r="C943" s="2">
        <v>2</v>
      </c>
      <c r="D943" s="35">
        <f t="shared" si="63"/>
        <v>49317</v>
      </c>
      <c r="E943" s="35">
        <f t="shared" si="60"/>
        <v>49321</v>
      </c>
    </row>
    <row r="944" spans="1:5" x14ac:dyDescent="0.2">
      <c r="A944" s="2" t="str">
        <f t="shared" si="62"/>
        <v>20353</v>
      </c>
      <c r="B944" s="2">
        <f t="shared" ref="B944:B993" si="64">B943</f>
        <v>2035</v>
      </c>
      <c r="C944" s="2">
        <v>3</v>
      </c>
      <c r="D944" s="35">
        <f t="shared" si="63"/>
        <v>49324</v>
      </c>
      <c r="E944" s="35">
        <f t="shared" si="60"/>
        <v>49328</v>
      </c>
    </row>
    <row r="945" spans="1:5" x14ac:dyDescent="0.2">
      <c r="A945" s="2" t="str">
        <f t="shared" si="62"/>
        <v>20354</v>
      </c>
      <c r="B945" s="2">
        <f t="shared" si="64"/>
        <v>2035</v>
      </c>
      <c r="C945" s="2">
        <v>4</v>
      </c>
      <c r="D945" s="35">
        <f t="shared" si="63"/>
        <v>49331</v>
      </c>
      <c r="E945" s="35">
        <f t="shared" si="60"/>
        <v>49335</v>
      </c>
    </row>
    <row r="946" spans="1:5" x14ac:dyDescent="0.2">
      <c r="A946" s="2" t="str">
        <f t="shared" si="62"/>
        <v>20355</v>
      </c>
      <c r="B946" s="2">
        <f t="shared" si="64"/>
        <v>2035</v>
      </c>
      <c r="C946" s="2">
        <v>5</v>
      </c>
      <c r="D946" s="35">
        <f t="shared" si="63"/>
        <v>49338</v>
      </c>
      <c r="E946" s="35">
        <f t="shared" si="60"/>
        <v>49342</v>
      </c>
    </row>
    <row r="947" spans="1:5" x14ac:dyDescent="0.2">
      <c r="A947" s="2" t="str">
        <f t="shared" si="62"/>
        <v>20356</v>
      </c>
      <c r="B947" s="2">
        <f t="shared" si="64"/>
        <v>2035</v>
      </c>
      <c r="C947" s="2">
        <v>6</v>
      </c>
      <c r="D947" s="35">
        <f t="shared" si="63"/>
        <v>49345</v>
      </c>
      <c r="E947" s="35">
        <f t="shared" si="60"/>
        <v>49349</v>
      </c>
    </row>
    <row r="948" spans="1:5" x14ac:dyDescent="0.2">
      <c r="A948" s="2" t="str">
        <f t="shared" si="62"/>
        <v>20357</v>
      </c>
      <c r="B948" s="2">
        <f t="shared" si="64"/>
        <v>2035</v>
      </c>
      <c r="C948" s="2">
        <v>7</v>
      </c>
      <c r="D948" s="35">
        <f t="shared" si="63"/>
        <v>49352</v>
      </c>
      <c r="E948" s="35">
        <f t="shared" si="60"/>
        <v>49356</v>
      </c>
    </row>
    <row r="949" spans="1:5" x14ac:dyDescent="0.2">
      <c r="A949" s="2" t="str">
        <f t="shared" si="62"/>
        <v>20358</v>
      </c>
      <c r="B949" s="2">
        <f t="shared" si="64"/>
        <v>2035</v>
      </c>
      <c r="C949" s="2">
        <v>8</v>
      </c>
      <c r="D949" s="35">
        <f t="shared" si="63"/>
        <v>49359</v>
      </c>
      <c r="E949" s="35">
        <f t="shared" si="60"/>
        <v>49363</v>
      </c>
    </row>
    <row r="950" spans="1:5" x14ac:dyDescent="0.2">
      <c r="A950" s="2" t="str">
        <f t="shared" si="62"/>
        <v>20359</v>
      </c>
      <c r="B950" s="2">
        <f t="shared" si="64"/>
        <v>2035</v>
      </c>
      <c r="C950" s="2">
        <v>9</v>
      </c>
      <c r="D950" s="35">
        <f t="shared" si="63"/>
        <v>49366</v>
      </c>
      <c r="E950" s="35">
        <f t="shared" si="60"/>
        <v>49370</v>
      </c>
    </row>
    <row r="951" spans="1:5" x14ac:dyDescent="0.2">
      <c r="A951" s="2" t="str">
        <f t="shared" si="62"/>
        <v>203510</v>
      </c>
      <c r="B951" s="2">
        <f t="shared" si="64"/>
        <v>2035</v>
      </c>
      <c r="C951" s="2">
        <v>10</v>
      </c>
      <c r="D951" s="35">
        <f t="shared" si="63"/>
        <v>49373</v>
      </c>
      <c r="E951" s="35">
        <f t="shared" si="60"/>
        <v>49377</v>
      </c>
    </row>
    <row r="952" spans="1:5" x14ac:dyDescent="0.2">
      <c r="A952" s="2" t="str">
        <f t="shared" si="62"/>
        <v>203511</v>
      </c>
      <c r="B952" s="2">
        <f t="shared" si="64"/>
        <v>2035</v>
      </c>
      <c r="C952" s="2">
        <v>11</v>
      </c>
      <c r="D952" s="35">
        <f t="shared" si="63"/>
        <v>49380</v>
      </c>
      <c r="E952" s="35">
        <f t="shared" si="60"/>
        <v>49384</v>
      </c>
    </row>
    <row r="953" spans="1:5" x14ac:dyDescent="0.2">
      <c r="A953" s="2" t="str">
        <f t="shared" si="62"/>
        <v>203512</v>
      </c>
      <c r="B953" s="2">
        <f t="shared" si="64"/>
        <v>2035</v>
      </c>
      <c r="C953" s="2">
        <v>12</v>
      </c>
      <c r="D953" s="35">
        <f t="shared" si="63"/>
        <v>49387</v>
      </c>
      <c r="E953" s="35">
        <f t="shared" si="60"/>
        <v>49391</v>
      </c>
    </row>
    <row r="954" spans="1:5" x14ac:dyDescent="0.2">
      <c r="A954" s="2" t="str">
        <f t="shared" si="62"/>
        <v>203513</v>
      </c>
      <c r="B954" s="2">
        <f t="shared" si="64"/>
        <v>2035</v>
      </c>
      <c r="C954" s="2">
        <v>13</v>
      </c>
      <c r="D954" s="35">
        <f t="shared" si="63"/>
        <v>49394</v>
      </c>
      <c r="E954" s="35">
        <f t="shared" ref="E954:E993" si="65">D954+4</f>
        <v>49398</v>
      </c>
    </row>
    <row r="955" spans="1:5" x14ac:dyDescent="0.2">
      <c r="A955" s="2" t="str">
        <f t="shared" si="62"/>
        <v>203514</v>
      </c>
      <c r="B955" s="2">
        <f t="shared" si="64"/>
        <v>2035</v>
      </c>
      <c r="C955" s="2">
        <v>14</v>
      </c>
      <c r="D955" s="35">
        <f t="shared" si="63"/>
        <v>49401</v>
      </c>
      <c r="E955" s="35">
        <f t="shared" si="65"/>
        <v>49405</v>
      </c>
    </row>
    <row r="956" spans="1:5" x14ac:dyDescent="0.2">
      <c r="A956" s="2" t="str">
        <f t="shared" si="62"/>
        <v>203515</v>
      </c>
      <c r="B956" s="2">
        <f t="shared" si="64"/>
        <v>2035</v>
      </c>
      <c r="C956" s="2">
        <v>15</v>
      </c>
      <c r="D956" s="35">
        <f t="shared" si="63"/>
        <v>49408</v>
      </c>
      <c r="E956" s="35">
        <f t="shared" si="65"/>
        <v>49412</v>
      </c>
    </row>
    <row r="957" spans="1:5" x14ac:dyDescent="0.2">
      <c r="A957" s="2" t="str">
        <f t="shared" si="62"/>
        <v>203516</v>
      </c>
      <c r="B957" s="2">
        <f t="shared" si="64"/>
        <v>2035</v>
      </c>
      <c r="C957" s="2">
        <v>16</v>
      </c>
      <c r="D957" s="35">
        <f t="shared" si="63"/>
        <v>49415</v>
      </c>
      <c r="E957" s="35">
        <f t="shared" si="65"/>
        <v>49419</v>
      </c>
    </row>
    <row r="958" spans="1:5" x14ac:dyDescent="0.2">
      <c r="A958" s="2" t="str">
        <f t="shared" si="62"/>
        <v>203517</v>
      </c>
      <c r="B958" s="2">
        <f t="shared" si="64"/>
        <v>2035</v>
      </c>
      <c r="C958" s="2">
        <v>17</v>
      </c>
      <c r="D958" s="35">
        <f t="shared" si="63"/>
        <v>49422</v>
      </c>
      <c r="E958" s="35">
        <f t="shared" si="65"/>
        <v>49426</v>
      </c>
    </row>
    <row r="959" spans="1:5" x14ac:dyDescent="0.2">
      <c r="A959" s="2" t="str">
        <f t="shared" si="62"/>
        <v>203518</v>
      </c>
      <c r="B959" s="2">
        <f t="shared" si="64"/>
        <v>2035</v>
      </c>
      <c r="C959" s="2">
        <v>18</v>
      </c>
      <c r="D959" s="35">
        <f t="shared" si="63"/>
        <v>49429</v>
      </c>
      <c r="E959" s="35">
        <f t="shared" si="65"/>
        <v>49433</v>
      </c>
    </row>
    <row r="960" spans="1:5" x14ac:dyDescent="0.2">
      <c r="A960" s="2" t="str">
        <f t="shared" si="62"/>
        <v>203519</v>
      </c>
      <c r="B960" s="2">
        <f t="shared" si="64"/>
        <v>2035</v>
      </c>
      <c r="C960" s="2">
        <v>19</v>
      </c>
      <c r="D960" s="35">
        <f t="shared" si="63"/>
        <v>49436</v>
      </c>
      <c r="E960" s="35">
        <f t="shared" si="65"/>
        <v>49440</v>
      </c>
    </row>
    <row r="961" spans="1:5" x14ac:dyDescent="0.2">
      <c r="A961" s="2" t="str">
        <f t="shared" si="62"/>
        <v>203520</v>
      </c>
      <c r="B961" s="2">
        <f t="shared" si="64"/>
        <v>2035</v>
      </c>
      <c r="C961" s="2">
        <v>20</v>
      </c>
      <c r="D961" s="35">
        <f t="shared" si="63"/>
        <v>49443</v>
      </c>
      <c r="E961" s="35">
        <f t="shared" si="65"/>
        <v>49447</v>
      </c>
    </row>
    <row r="962" spans="1:5" x14ac:dyDescent="0.2">
      <c r="A962" s="2" t="str">
        <f t="shared" si="62"/>
        <v>203521</v>
      </c>
      <c r="B962" s="2">
        <f t="shared" si="64"/>
        <v>2035</v>
      </c>
      <c r="C962" s="2">
        <v>21</v>
      </c>
      <c r="D962" s="35">
        <f t="shared" si="63"/>
        <v>49450</v>
      </c>
      <c r="E962" s="35">
        <f t="shared" si="65"/>
        <v>49454</v>
      </c>
    </row>
    <row r="963" spans="1:5" x14ac:dyDescent="0.2">
      <c r="A963" s="2" t="str">
        <f t="shared" si="62"/>
        <v>203522</v>
      </c>
      <c r="B963" s="2">
        <f t="shared" si="64"/>
        <v>2035</v>
      </c>
      <c r="C963" s="2">
        <v>22</v>
      </c>
      <c r="D963" s="35">
        <f t="shared" si="63"/>
        <v>49457</v>
      </c>
      <c r="E963" s="35">
        <f t="shared" si="65"/>
        <v>49461</v>
      </c>
    </row>
    <row r="964" spans="1:5" x14ac:dyDescent="0.2">
      <c r="A964" s="2" t="str">
        <f t="shared" ref="A964:A993" si="66">B964&amp;C964</f>
        <v>203523</v>
      </c>
      <c r="B964" s="2">
        <f t="shared" si="64"/>
        <v>2035</v>
      </c>
      <c r="C964" s="2">
        <v>23</v>
      </c>
      <c r="D964" s="35">
        <f t="shared" si="63"/>
        <v>49464</v>
      </c>
      <c r="E964" s="35">
        <f t="shared" si="65"/>
        <v>49468</v>
      </c>
    </row>
    <row r="965" spans="1:5" x14ac:dyDescent="0.2">
      <c r="A965" s="2" t="str">
        <f t="shared" si="66"/>
        <v>203524</v>
      </c>
      <c r="B965" s="2">
        <f t="shared" si="64"/>
        <v>2035</v>
      </c>
      <c r="C965" s="2">
        <v>24</v>
      </c>
      <c r="D965" s="35">
        <f t="shared" ref="D965:D993" si="67">D964+7</f>
        <v>49471</v>
      </c>
      <c r="E965" s="35">
        <f t="shared" si="65"/>
        <v>49475</v>
      </c>
    </row>
    <row r="966" spans="1:5" x14ac:dyDescent="0.2">
      <c r="A966" s="2" t="str">
        <f t="shared" si="66"/>
        <v>203525</v>
      </c>
      <c r="B966" s="2">
        <f t="shared" si="64"/>
        <v>2035</v>
      </c>
      <c r="C966" s="2">
        <v>25</v>
      </c>
      <c r="D966" s="35">
        <f t="shared" si="67"/>
        <v>49478</v>
      </c>
      <c r="E966" s="35">
        <f t="shared" si="65"/>
        <v>49482</v>
      </c>
    </row>
    <row r="967" spans="1:5" x14ac:dyDescent="0.2">
      <c r="A967" s="2" t="str">
        <f t="shared" si="66"/>
        <v>203526</v>
      </c>
      <c r="B967" s="2">
        <f t="shared" si="64"/>
        <v>2035</v>
      </c>
      <c r="C967" s="2">
        <v>26</v>
      </c>
      <c r="D967" s="35">
        <f t="shared" si="67"/>
        <v>49485</v>
      </c>
      <c r="E967" s="35">
        <f t="shared" si="65"/>
        <v>49489</v>
      </c>
    </row>
    <row r="968" spans="1:5" x14ac:dyDescent="0.2">
      <c r="A968" s="2" t="str">
        <f t="shared" si="66"/>
        <v>203527</v>
      </c>
      <c r="B968" s="2">
        <f t="shared" si="64"/>
        <v>2035</v>
      </c>
      <c r="C968" s="2">
        <v>27</v>
      </c>
      <c r="D968" s="35">
        <f t="shared" si="67"/>
        <v>49492</v>
      </c>
      <c r="E968" s="35">
        <f t="shared" si="65"/>
        <v>49496</v>
      </c>
    </row>
    <row r="969" spans="1:5" x14ac:dyDescent="0.2">
      <c r="A969" s="2" t="str">
        <f t="shared" si="66"/>
        <v>203528</v>
      </c>
      <c r="B969" s="2">
        <f t="shared" si="64"/>
        <v>2035</v>
      </c>
      <c r="C969" s="2">
        <v>28</v>
      </c>
      <c r="D969" s="35">
        <f t="shared" si="67"/>
        <v>49499</v>
      </c>
      <c r="E969" s="35">
        <f t="shared" si="65"/>
        <v>49503</v>
      </c>
    </row>
    <row r="970" spans="1:5" x14ac:dyDescent="0.2">
      <c r="A970" s="2" t="str">
        <f t="shared" si="66"/>
        <v>203529</v>
      </c>
      <c r="B970" s="2">
        <f t="shared" si="64"/>
        <v>2035</v>
      </c>
      <c r="C970" s="2">
        <v>29</v>
      </c>
      <c r="D970" s="35">
        <f t="shared" si="67"/>
        <v>49506</v>
      </c>
      <c r="E970" s="35">
        <f t="shared" si="65"/>
        <v>49510</v>
      </c>
    </row>
    <row r="971" spans="1:5" x14ac:dyDescent="0.2">
      <c r="A971" s="2" t="str">
        <f t="shared" si="66"/>
        <v>203530</v>
      </c>
      <c r="B971" s="2">
        <f t="shared" si="64"/>
        <v>2035</v>
      </c>
      <c r="C971" s="2">
        <v>30</v>
      </c>
      <c r="D971" s="35">
        <f t="shared" si="67"/>
        <v>49513</v>
      </c>
      <c r="E971" s="35">
        <f t="shared" si="65"/>
        <v>49517</v>
      </c>
    </row>
    <row r="972" spans="1:5" x14ac:dyDescent="0.2">
      <c r="A972" s="2" t="str">
        <f t="shared" si="66"/>
        <v>203531</v>
      </c>
      <c r="B972" s="2">
        <f t="shared" si="64"/>
        <v>2035</v>
      </c>
      <c r="C972" s="2">
        <v>31</v>
      </c>
      <c r="D972" s="35">
        <f t="shared" si="67"/>
        <v>49520</v>
      </c>
      <c r="E972" s="35">
        <f t="shared" si="65"/>
        <v>49524</v>
      </c>
    </row>
    <row r="973" spans="1:5" x14ac:dyDescent="0.2">
      <c r="A973" s="2" t="str">
        <f t="shared" si="66"/>
        <v>203532</v>
      </c>
      <c r="B973" s="2">
        <f t="shared" si="64"/>
        <v>2035</v>
      </c>
      <c r="C973" s="2">
        <v>32</v>
      </c>
      <c r="D973" s="35">
        <f t="shared" si="67"/>
        <v>49527</v>
      </c>
      <c r="E973" s="35">
        <f t="shared" si="65"/>
        <v>49531</v>
      </c>
    </row>
    <row r="974" spans="1:5" x14ac:dyDescent="0.2">
      <c r="A974" s="2" t="str">
        <f t="shared" si="66"/>
        <v>203533</v>
      </c>
      <c r="B974" s="2">
        <f t="shared" si="64"/>
        <v>2035</v>
      </c>
      <c r="C974" s="2">
        <v>33</v>
      </c>
      <c r="D974" s="35">
        <f t="shared" si="67"/>
        <v>49534</v>
      </c>
      <c r="E974" s="35">
        <f t="shared" si="65"/>
        <v>49538</v>
      </c>
    </row>
    <row r="975" spans="1:5" x14ac:dyDescent="0.2">
      <c r="A975" s="2" t="str">
        <f t="shared" si="66"/>
        <v>203534</v>
      </c>
      <c r="B975" s="2">
        <f t="shared" si="64"/>
        <v>2035</v>
      </c>
      <c r="C975" s="2">
        <v>34</v>
      </c>
      <c r="D975" s="35">
        <f t="shared" si="67"/>
        <v>49541</v>
      </c>
      <c r="E975" s="35">
        <f t="shared" si="65"/>
        <v>49545</v>
      </c>
    </row>
    <row r="976" spans="1:5" x14ac:dyDescent="0.2">
      <c r="A976" s="2" t="str">
        <f t="shared" si="66"/>
        <v>203535</v>
      </c>
      <c r="B976" s="2">
        <f t="shared" si="64"/>
        <v>2035</v>
      </c>
      <c r="C976" s="2">
        <v>35</v>
      </c>
      <c r="D976" s="35">
        <f t="shared" si="67"/>
        <v>49548</v>
      </c>
      <c r="E976" s="35">
        <f t="shared" si="65"/>
        <v>49552</v>
      </c>
    </row>
    <row r="977" spans="1:5" x14ac:dyDescent="0.2">
      <c r="A977" s="2" t="str">
        <f t="shared" si="66"/>
        <v>203536</v>
      </c>
      <c r="B977" s="2">
        <f t="shared" si="64"/>
        <v>2035</v>
      </c>
      <c r="C977" s="2">
        <v>36</v>
      </c>
      <c r="D977" s="35">
        <f t="shared" si="67"/>
        <v>49555</v>
      </c>
      <c r="E977" s="35">
        <f t="shared" si="65"/>
        <v>49559</v>
      </c>
    </row>
    <row r="978" spans="1:5" x14ac:dyDescent="0.2">
      <c r="A978" s="2" t="str">
        <f t="shared" si="66"/>
        <v>203537</v>
      </c>
      <c r="B978" s="2">
        <f t="shared" si="64"/>
        <v>2035</v>
      </c>
      <c r="C978" s="2">
        <v>37</v>
      </c>
      <c r="D978" s="35">
        <f t="shared" si="67"/>
        <v>49562</v>
      </c>
      <c r="E978" s="35">
        <f t="shared" si="65"/>
        <v>49566</v>
      </c>
    </row>
    <row r="979" spans="1:5" x14ac:dyDescent="0.2">
      <c r="A979" s="2" t="str">
        <f t="shared" si="66"/>
        <v>203538</v>
      </c>
      <c r="B979" s="2">
        <f t="shared" si="64"/>
        <v>2035</v>
      </c>
      <c r="C979" s="2">
        <v>38</v>
      </c>
      <c r="D979" s="35">
        <f t="shared" si="67"/>
        <v>49569</v>
      </c>
      <c r="E979" s="35">
        <f t="shared" si="65"/>
        <v>49573</v>
      </c>
    </row>
    <row r="980" spans="1:5" x14ac:dyDescent="0.2">
      <c r="A980" s="2" t="str">
        <f t="shared" si="66"/>
        <v>203539</v>
      </c>
      <c r="B980" s="2">
        <f t="shared" si="64"/>
        <v>2035</v>
      </c>
      <c r="C980" s="2">
        <v>39</v>
      </c>
      <c r="D980" s="35">
        <f t="shared" si="67"/>
        <v>49576</v>
      </c>
      <c r="E980" s="35">
        <f t="shared" si="65"/>
        <v>49580</v>
      </c>
    </row>
    <row r="981" spans="1:5" x14ac:dyDescent="0.2">
      <c r="A981" s="2" t="str">
        <f t="shared" si="66"/>
        <v>203540</v>
      </c>
      <c r="B981" s="2">
        <f t="shared" si="64"/>
        <v>2035</v>
      </c>
      <c r="C981" s="2">
        <v>40</v>
      </c>
      <c r="D981" s="35">
        <f t="shared" si="67"/>
        <v>49583</v>
      </c>
      <c r="E981" s="35">
        <f t="shared" si="65"/>
        <v>49587</v>
      </c>
    </row>
    <row r="982" spans="1:5" x14ac:dyDescent="0.2">
      <c r="A982" s="2" t="str">
        <f t="shared" si="66"/>
        <v>203541</v>
      </c>
      <c r="B982" s="2">
        <f t="shared" si="64"/>
        <v>2035</v>
      </c>
      <c r="C982" s="2">
        <v>41</v>
      </c>
      <c r="D982" s="35">
        <f t="shared" si="67"/>
        <v>49590</v>
      </c>
      <c r="E982" s="35">
        <f t="shared" si="65"/>
        <v>49594</v>
      </c>
    </row>
    <row r="983" spans="1:5" x14ac:dyDescent="0.2">
      <c r="A983" s="2" t="str">
        <f t="shared" si="66"/>
        <v>203542</v>
      </c>
      <c r="B983" s="2">
        <f t="shared" si="64"/>
        <v>2035</v>
      </c>
      <c r="C983" s="2">
        <v>42</v>
      </c>
      <c r="D983" s="35">
        <f t="shared" si="67"/>
        <v>49597</v>
      </c>
      <c r="E983" s="35">
        <f t="shared" si="65"/>
        <v>49601</v>
      </c>
    </row>
    <row r="984" spans="1:5" x14ac:dyDescent="0.2">
      <c r="A984" s="2" t="str">
        <f t="shared" si="66"/>
        <v>203543</v>
      </c>
      <c r="B984" s="2">
        <f t="shared" si="64"/>
        <v>2035</v>
      </c>
      <c r="C984" s="2">
        <v>43</v>
      </c>
      <c r="D984" s="35">
        <f t="shared" si="67"/>
        <v>49604</v>
      </c>
      <c r="E984" s="35">
        <f t="shared" si="65"/>
        <v>49608</v>
      </c>
    </row>
    <row r="985" spans="1:5" x14ac:dyDescent="0.2">
      <c r="A985" s="2" t="str">
        <f t="shared" si="66"/>
        <v>203544</v>
      </c>
      <c r="B985" s="2">
        <f t="shared" si="64"/>
        <v>2035</v>
      </c>
      <c r="C985" s="2">
        <v>44</v>
      </c>
      <c r="D985" s="35">
        <f t="shared" si="67"/>
        <v>49611</v>
      </c>
      <c r="E985" s="35">
        <f t="shared" si="65"/>
        <v>49615</v>
      </c>
    </row>
    <row r="986" spans="1:5" x14ac:dyDescent="0.2">
      <c r="A986" s="2" t="str">
        <f t="shared" si="66"/>
        <v>203545</v>
      </c>
      <c r="B986" s="2">
        <f t="shared" si="64"/>
        <v>2035</v>
      </c>
      <c r="C986" s="2">
        <v>45</v>
      </c>
      <c r="D986" s="35">
        <f t="shared" si="67"/>
        <v>49618</v>
      </c>
      <c r="E986" s="35">
        <f t="shared" si="65"/>
        <v>49622</v>
      </c>
    </row>
    <row r="987" spans="1:5" x14ac:dyDescent="0.2">
      <c r="A987" s="2" t="str">
        <f t="shared" si="66"/>
        <v>203546</v>
      </c>
      <c r="B987" s="2">
        <f t="shared" si="64"/>
        <v>2035</v>
      </c>
      <c r="C987" s="2">
        <v>46</v>
      </c>
      <c r="D987" s="35">
        <f t="shared" si="67"/>
        <v>49625</v>
      </c>
      <c r="E987" s="35">
        <f t="shared" si="65"/>
        <v>49629</v>
      </c>
    </row>
    <row r="988" spans="1:5" x14ac:dyDescent="0.2">
      <c r="A988" s="2" t="str">
        <f t="shared" si="66"/>
        <v>203547</v>
      </c>
      <c r="B988" s="2">
        <f t="shared" si="64"/>
        <v>2035</v>
      </c>
      <c r="C988" s="2">
        <v>47</v>
      </c>
      <c r="D988" s="35">
        <f t="shared" si="67"/>
        <v>49632</v>
      </c>
      <c r="E988" s="35">
        <f t="shared" si="65"/>
        <v>49636</v>
      </c>
    </row>
    <row r="989" spans="1:5" x14ac:dyDescent="0.2">
      <c r="A989" s="2" t="str">
        <f t="shared" si="66"/>
        <v>203548</v>
      </c>
      <c r="B989" s="2">
        <f t="shared" si="64"/>
        <v>2035</v>
      </c>
      <c r="C989" s="2">
        <v>48</v>
      </c>
      <c r="D989" s="35">
        <f t="shared" si="67"/>
        <v>49639</v>
      </c>
      <c r="E989" s="35">
        <f t="shared" si="65"/>
        <v>49643</v>
      </c>
    </row>
    <row r="990" spans="1:5" x14ac:dyDescent="0.2">
      <c r="A990" s="2" t="str">
        <f t="shared" si="66"/>
        <v>203549</v>
      </c>
      <c r="B990" s="2">
        <f t="shared" si="64"/>
        <v>2035</v>
      </c>
      <c r="C990" s="2">
        <v>49</v>
      </c>
      <c r="D990" s="35">
        <f t="shared" si="67"/>
        <v>49646</v>
      </c>
      <c r="E990" s="35">
        <f t="shared" si="65"/>
        <v>49650</v>
      </c>
    </row>
    <row r="991" spans="1:5" x14ac:dyDescent="0.2">
      <c r="A991" s="2" t="str">
        <f t="shared" si="66"/>
        <v>203550</v>
      </c>
      <c r="B991" s="2">
        <f t="shared" si="64"/>
        <v>2035</v>
      </c>
      <c r="C991" s="2">
        <v>50</v>
      </c>
      <c r="D991" s="35">
        <f t="shared" si="67"/>
        <v>49653</v>
      </c>
      <c r="E991" s="35">
        <f t="shared" si="65"/>
        <v>49657</v>
      </c>
    </row>
    <row r="992" spans="1:5" x14ac:dyDescent="0.2">
      <c r="A992" s="2" t="str">
        <f t="shared" si="66"/>
        <v>203551</v>
      </c>
      <c r="B992" s="2">
        <f t="shared" si="64"/>
        <v>2035</v>
      </c>
      <c r="C992" s="2">
        <v>51</v>
      </c>
      <c r="D992" s="35">
        <f t="shared" si="67"/>
        <v>49660</v>
      </c>
      <c r="E992" s="35">
        <f t="shared" si="65"/>
        <v>49664</v>
      </c>
    </row>
    <row r="993" spans="1:5" x14ac:dyDescent="0.2">
      <c r="A993" s="2" t="str">
        <f t="shared" si="66"/>
        <v>203552</v>
      </c>
      <c r="B993" s="2">
        <f t="shared" si="64"/>
        <v>2035</v>
      </c>
      <c r="C993" s="2">
        <v>52</v>
      </c>
      <c r="D993" s="35">
        <f t="shared" si="67"/>
        <v>49667</v>
      </c>
      <c r="E993" s="35">
        <f t="shared" si="65"/>
        <v>49671</v>
      </c>
    </row>
    <row r="994" spans="1:5" x14ac:dyDescent="0.2">
      <c r="D994" s="35"/>
      <c r="E994" s="35"/>
    </row>
    <row r="995" spans="1:5" x14ac:dyDescent="0.2">
      <c r="D995" s="35"/>
      <c r="E995" s="35"/>
    </row>
    <row r="996" spans="1:5" x14ac:dyDescent="0.2">
      <c r="D996" s="35"/>
      <c r="E996" s="35"/>
    </row>
    <row r="997" spans="1:5" x14ac:dyDescent="0.2">
      <c r="D997" s="35"/>
      <c r="E997" s="35"/>
    </row>
    <row r="998" spans="1:5" x14ac:dyDescent="0.2">
      <c r="D998" s="35"/>
      <c r="E998" s="35"/>
    </row>
    <row r="999" spans="1:5" x14ac:dyDescent="0.2">
      <c r="D999" s="35"/>
      <c r="E999" s="35"/>
    </row>
    <row r="1000" spans="1:5" x14ac:dyDescent="0.2">
      <c r="D1000" s="35"/>
      <c r="E1000" s="35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8"/>
  <sheetViews>
    <sheetView zoomScale="106" zoomScaleNormal="106" workbookViewId="0">
      <selection activeCell="Y1" sqref="Y1:AI1"/>
    </sheetView>
  </sheetViews>
  <sheetFormatPr baseColWidth="10" defaultColWidth="11" defaultRowHeight="13.5" x14ac:dyDescent="0.2"/>
  <cols>
    <col min="1" max="1" width="4.125" style="2" customWidth="1"/>
    <col min="2" max="9" width="1.625" style="2" customWidth="1"/>
    <col min="10" max="10" width="3.125" style="22" customWidth="1"/>
    <col min="11" max="11" width="3.125" style="27" customWidth="1"/>
    <col min="12" max="12" width="1.75" style="2" customWidth="1"/>
    <col min="13" max="13" width="4.125" style="2" customWidth="1"/>
    <col min="14" max="21" width="1.625" style="2" customWidth="1"/>
    <col min="22" max="23" width="3.125" style="2" customWidth="1"/>
    <col min="24" max="24" width="1.75" style="2" customWidth="1"/>
    <col min="25" max="25" width="4.125" style="2" customWidth="1"/>
    <col min="26" max="33" width="1.625" style="2" customWidth="1"/>
    <col min="34" max="35" width="3.125" style="2" customWidth="1"/>
    <col min="36" max="36" width="1.75" style="2" customWidth="1"/>
    <col min="37" max="37" width="4.125" style="2" customWidth="1"/>
    <col min="38" max="45" width="1.625" style="2" customWidth="1"/>
    <col min="46" max="47" width="3.125" style="2" customWidth="1"/>
    <col min="48" max="48" width="1.75" style="2" customWidth="1"/>
    <col min="49" max="49" width="4.125" style="2" customWidth="1"/>
    <col min="50" max="57" width="1.625" style="2" customWidth="1"/>
    <col min="58" max="59" width="3.125" style="2" customWidth="1"/>
    <col min="60" max="60" width="1.75" style="2" customWidth="1"/>
    <col min="61" max="16384" width="11" style="2"/>
  </cols>
  <sheetData>
    <row r="1" spans="1:60" ht="18" customHeight="1" x14ac:dyDescent="0.2">
      <c r="A1" s="37" t="s">
        <v>3</v>
      </c>
      <c r="B1" s="38"/>
      <c r="C1" s="38"/>
      <c r="D1" s="38"/>
      <c r="E1" s="38"/>
      <c r="F1" s="38"/>
      <c r="G1" s="38"/>
      <c r="H1" s="38"/>
      <c r="I1" s="38"/>
      <c r="J1" s="39"/>
      <c r="K1" s="40"/>
      <c r="L1" s="38"/>
      <c r="M1" s="38"/>
      <c r="N1" s="41"/>
      <c r="O1" s="41"/>
      <c r="P1" s="41"/>
      <c r="Q1" s="41"/>
      <c r="R1" s="41"/>
      <c r="S1" s="42"/>
      <c r="T1" s="42"/>
      <c r="U1" s="42"/>
      <c r="V1" s="42"/>
      <c r="W1" s="43"/>
      <c r="X1" s="44" t="s">
        <v>23</v>
      </c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45"/>
      <c r="AK1" s="45"/>
      <c r="AL1" s="45"/>
      <c r="AM1" s="44" t="s">
        <v>24</v>
      </c>
      <c r="AN1" s="131"/>
      <c r="AO1" s="131"/>
      <c r="AP1" s="131"/>
      <c r="AQ1" s="131"/>
      <c r="AR1" s="131"/>
      <c r="AS1" s="131"/>
      <c r="AT1" s="131"/>
      <c r="AU1" s="131"/>
      <c r="AV1" s="45"/>
      <c r="AW1" s="45"/>
      <c r="AX1" s="45"/>
      <c r="AY1" s="45"/>
      <c r="AZ1" s="45"/>
      <c r="BA1" s="45"/>
      <c r="BB1" s="45"/>
      <c r="BC1" s="45"/>
      <c r="BD1" s="45"/>
      <c r="BE1" s="44" t="s">
        <v>26</v>
      </c>
      <c r="BF1" s="132"/>
      <c r="BG1" s="132"/>
    </row>
    <row r="2" spans="1:60" ht="7.7" customHeight="1" x14ac:dyDescent="0.2">
      <c r="A2" s="37"/>
      <c r="B2" s="38"/>
      <c r="C2" s="38"/>
      <c r="D2" s="38"/>
      <c r="E2" s="38"/>
      <c r="F2" s="38"/>
      <c r="G2" s="38"/>
      <c r="H2" s="38"/>
      <c r="I2" s="38"/>
      <c r="J2" s="39"/>
      <c r="K2" s="40"/>
      <c r="L2" s="38"/>
      <c r="M2" s="38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</row>
    <row r="3" spans="1:60" x14ac:dyDescent="0.2">
      <c r="A3" s="46" t="s">
        <v>0</v>
      </c>
      <c r="B3" s="38"/>
      <c r="C3" s="38"/>
      <c r="D3" s="41"/>
      <c r="E3" s="41"/>
      <c r="F3" s="41"/>
      <c r="G3" s="41"/>
      <c r="H3" s="41"/>
      <c r="I3" s="41"/>
      <c r="J3" s="133"/>
      <c r="K3" s="133"/>
      <c r="L3" s="41"/>
      <c r="M3" s="41"/>
      <c r="N3" s="41"/>
      <c r="O3" s="41"/>
      <c r="P3" s="41"/>
      <c r="Q3" s="41"/>
      <c r="R3" s="41"/>
      <c r="S3" s="41"/>
      <c r="T3" s="41"/>
      <c r="U3" s="47"/>
      <c r="V3" s="47"/>
      <c r="W3" s="47"/>
      <c r="X3" s="48" t="s">
        <v>25</v>
      </c>
      <c r="Y3" s="134" t="str">
        <f>IFERROR(VLOOKUP(BF1&amp;J3,Cockpit!$A$3:$E$993,4,FALSE),"")</f>
        <v/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36" t="s">
        <v>22</v>
      </c>
      <c r="AK3" s="135" t="str">
        <f>IFERROR(VLOOKUP(BF1&amp;J3,Cockpit!$A$3:$E$993,5,FALSE),"")</f>
        <v/>
      </c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</row>
    <row r="4" spans="1:60" s="1" customFormat="1" ht="7.9" customHeight="1" x14ac:dyDescent="0.2">
      <c r="A4" s="87"/>
      <c r="B4" s="87"/>
      <c r="C4" s="87"/>
      <c r="D4" s="88"/>
      <c r="E4" s="88"/>
      <c r="F4" s="88"/>
      <c r="G4" s="88"/>
      <c r="H4" s="87"/>
      <c r="I4" s="87"/>
      <c r="J4" s="89"/>
      <c r="K4" s="90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</row>
    <row r="5" spans="1:60" ht="15" customHeight="1" x14ac:dyDescent="0.2">
      <c r="A5" s="138" t="s">
        <v>2</v>
      </c>
      <c r="B5" s="139"/>
      <c r="C5" s="139"/>
      <c r="D5" s="139"/>
      <c r="E5" s="139"/>
      <c r="F5" s="139"/>
      <c r="G5" s="139"/>
      <c r="H5" s="139"/>
      <c r="I5" s="139"/>
      <c r="J5" s="139"/>
      <c r="K5" s="140"/>
      <c r="L5" s="91"/>
      <c r="M5" s="141" t="s">
        <v>5</v>
      </c>
      <c r="N5" s="142"/>
      <c r="O5" s="142"/>
      <c r="P5" s="142"/>
      <c r="Q5" s="142"/>
      <c r="R5" s="142"/>
      <c r="S5" s="142"/>
      <c r="T5" s="142"/>
      <c r="U5" s="142"/>
      <c r="V5" s="142"/>
      <c r="W5" s="143"/>
      <c r="X5" s="92"/>
      <c r="Y5" s="141" t="s">
        <v>6</v>
      </c>
      <c r="Z5" s="142"/>
      <c r="AA5" s="142"/>
      <c r="AB5" s="142"/>
      <c r="AC5" s="142"/>
      <c r="AD5" s="142"/>
      <c r="AE5" s="142"/>
      <c r="AF5" s="142"/>
      <c r="AG5" s="142"/>
      <c r="AH5" s="142"/>
      <c r="AI5" s="143"/>
      <c r="AJ5" s="92"/>
      <c r="AK5" s="141" t="s">
        <v>7</v>
      </c>
      <c r="AL5" s="142"/>
      <c r="AM5" s="142"/>
      <c r="AN5" s="142"/>
      <c r="AO5" s="142"/>
      <c r="AP5" s="142"/>
      <c r="AQ5" s="142"/>
      <c r="AR5" s="142"/>
      <c r="AS5" s="142"/>
      <c r="AT5" s="142"/>
      <c r="AU5" s="143"/>
      <c r="AV5" s="92"/>
      <c r="AW5" s="141" t="s">
        <v>8</v>
      </c>
      <c r="AX5" s="142"/>
      <c r="AY5" s="142"/>
      <c r="AZ5" s="142"/>
      <c r="BA5" s="142"/>
      <c r="BB5" s="142"/>
      <c r="BC5" s="142"/>
      <c r="BD5" s="142"/>
      <c r="BE5" s="142"/>
      <c r="BF5" s="142"/>
      <c r="BG5" s="143"/>
      <c r="BH5" s="3"/>
    </row>
    <row r="6" spans="1:60" ht="15" customHeight="1" x14ac:dyDescent="0.2">
      <c r="A6" s="93" t="s">
        <v>1</v>
      </c>
      <c r="B6" s="136" t="s">
        <v>27</v>
      </c>
      <c r="C6" s="136"/>
      <c r="D6" s="136"/>
      <c r="E6" s="136"/>
      <c r="F6" s="136"/>
      <c r="G6" s="136"/>
      <c r="H6" s="136"/>
      <c r="I6" s="136"/>
      <c r="J6" s="136" t="s">
        <v>10</v>
      </c>
      <c r="K6" s="137"/>
      <c r="L6" s="87"/>
      <c r="M6" s="93" t="s">
        <v>1</v>
      </c>
      <c r="N6" s="136" t="s">
        <v>27</v>
      </c>
      <c r="O6" s="136"/>
      <c r="P6" s="136"/>
      <c r="Q6" s="136"/>
      <c r="R6" s="136"/>
      <c r="S6" s="136"/>
      <c r="T6" s="136"/>
      <c r="U6" s="136"/>
      <c r="V6" s="136" t="s">
        <v>10</v>
      </c>
      <c r="W6" s="137"/>
      <c r="X6" s="92"/>
      <c r="Y6" s="93" t="s">
        <v>1</v>
      </c>
      <c r="Z6" s="136" t="s">
        <v>27</v>
      </c>
      <c r="AA6" s="136"/>
      <c r="AB6" s="136"/>
      <c r="AC6" s="136"/>
      <c r="AD6" s="136"/>
      <c r="AE6" s="136"/>
      <c r="AF6" s="136"/>
      <c r="AG6" s="136"/>
      <c r="AH6" s="136" t="s">
        <v>10</v>
      </c>
      <c r="AI6" s="137"/>
      <c r="AJ6" s="92"/>
      <c r="AK6" s="93" t="s">
        <v>1</v>
      </c>
      <c r="AL6" s="136" t="s">
        <v>27</v>
      </c>
      <c r="AM6" s="136"/>
      <c r="AN6" s="136"/>
      <c r="AO6" s="136"/>
      <c r="AP6" s="136"/>
      <c r="AQ6" s="136"/>
      <c r="AR6" s="136"/>
      <c r="AS6" s="136"/>
      <c r="AT6" s="136" t="s">
        <v>10</v>
      </c>
      <c r="AU6" s="137"/>
      <c r="AV6" s="92"/>
      <c r="AW6" s="93" t="s">
        <v>1</v>
      </c>
      <c r="AX6" s="136" t="s">
        <v>27</v>
      </c>
      <c r="AY6" s="136"/>
      <c r="AZ6" s="136"/>
      <c r="BA6" s="136"/>
      <c r="BB6" s="136"/>
      <c r="BC6" s="136"/>
      <c r="BD6" s="136"/>
      <c r="BE6" s="136"/>
      <c r="BF6" s="136" t="s">
        <v>10</v>
      </c>
      <c r="BG6" s="137"/>
      <c r="BH6" s="3"/>
    </row>
    <row r="7" spans="1:60" ht="12" customHeight="1" x14ac:dyDescent="0.2">
      <c r="A7" s="29">
        <v>6</v>
      </c>
      <c r="B7" s="94"/>
      <c r="C7" s="95"/>
      <c r="D7" s="95"/>
      <c r="E7" s="95"/>
      <c r="F7" s="95"/>
      <c r="G7" s="95"/>
      <c r="H7" s="95"/>
      <c r="I7" s="96"/>
      <c r="J7" s="49"/>
      <c r="K7" s="55"/>
      <c r="L7" s="87"/>
      <c r="M7" s="29">
        <v>6</v>
      </c>
      <c r="N7" s="94"/>
      <c r="O7" s="95"/>
      <c r="P7" s="95"/>
      <c r="Q7" s="95"/>
      <c r="R7" s="95"/>
      <c r="S7" s="95"/>
      <c r="T7" s="95"/>
      <c r="U7" s="96"/>
      <c r="V7" s="49"/>
      <c r="W7" s="55"/>
      <c r="X7" s="87"/>
      <c r="Y7" s="29">
        <v>6</v>
      </c>
      <c r="Z7" s="94"/>
      <c r="AA7" s="95"/>
      <c r="AB7" s="95"/>
      <c r="AC7" s="95"/>
      <c r="AD7" s="95"/>
      <c r="AE7" s="95"/>
      <c r="AF7" s="95"/>
      <c r="AG7" s="96"/>
      <c r="AH7" s="49"/>
      <c r="AI7" s="55"/>
      <c r="AJ7" s="87"/>
      <c r="AK7" s="29">
        <v>6</v>
      </c>
      <c r="AL7" s="94"/>
      <c r="AM7" s="95"/>
      <c r="AN7" s="95"/>
      <c r="AO7" s="95"/>
      <c r="AP7" s="95"/>
      <c r="AQ7" s="95"/>
      <c r="AR7" s="95"/>
      <c r="AS7" s="96"/>
      <c r="AT7" s="49"/>
      <c r="AU7" s="55"/>
      <c r="AV7" s="87"/>
      <c r="AW7" s="29">
        <v>6</v>
      </c>
      <c r="AX7" s="94"/>
      <c r="AY7" s="95"/>
      <c r="AZ7" s="95"/>
      <c r="BA7" s="95"/>
      <c r="BB7" s="95"/>
      <c r="BC7" s="95"/>
      <c r="BD7" s="95"/>
      <c r="BE7" s="96"/>
      <c r="BF7" s="49"/>
      <c r="BG7" s="55"/>
      <c r="BH7" s="3"/>
    </row>
    <row r="8" spans="1:60" ht="12" customHeight="1" x14ac:dyDescent="0.2">
      <c r="A8" s="29">
        <v>6.3</v>
      </c>
      <c r="B8" s="97"/>
      <c r="C8" s="98"/>
      <c r="D8" s="98"/>
      <c r="E8" s="98"/>
      <c r="F8" s="98"/>
      <c r="G8" s="98"/>
      <c r="H8" s="98"/>
      <c r="I8" s="99"/>
      <c r="J8" s="49"/>
      <c r="K8" s="55"/>
      <c r="L8" s="87"/>
      <c r="M8" s="29">
        <v>6.3</v>
      </c>
      <c r="N8" s="97"/>
      <c r="O8" s="98"/>
      <c r="P8" s="98"/>
      <c r="Q8" s="98"/>
      <c r="R8" s="98"/>
      <c r="S8" s="98"/>
      <c r="T8" s="98"/>
      <c r="U8" s="99"/>
      <c r="V8" s="49"/>
      <c r="W8" s="55"/>
      <c r="X8" s="87"/>
      <c r="Y8" s="29">
        <v>6.3</v>
      </c>
      <c r="Z8" s="97"/>
      <c r="AA8" s="98"/>
      <c r="AB8" s="98"/>
      <c r="AC8" s="98"/>
      <c r="AD8" s="98"/>
      <c r="AE8" s="98"/>
      <c r="AF8" s="98"/>
      <c r="AG8" s="99"/>
      <c r="AH8" s="49"/>
      <c r="AI8" s="55"/>
      <c r="AJ8" s="87"/>
      <c r="AK8" s="29">
        <v>6.3</v>
      </c>
      <c r="AL8" s="97"/>
      <c r="AM8" s="98"/>
      <c r="AN8" s="98"/>
      <c r="AO8" s="98"/>
      <c r="AP8" s="98"/>
      <c r="AQ8" s="98"/>
      <c r="AR8" s="98"/>
      <c r="AS8" s="99"/>
      <c r="AT8" s="49"/>
      <c r="AU8" s="55"/>
      <c r="AV8" s="87"/>
      <c r="AW8" s="29">
        <v>6.3</v>
      </c>
      <c r="AX8" s="97"/>
      <c r="AY8" s="98"/>
      <c r="AZ8" s="98"/>
      <c r="BA8" s="98"/>
      <c r="BB8" s="98"/>
      <c r="BC8" s="98"/>
      <c r="BD8" s="98"/>
      <c r="BE8" s="99"/>
      <c r="BF8" s="49"/>
      <c r="BG8" s="55"/>
      <c r="BH8" s="3"/>
    </row>
    <row r="9" spans="1:60" ht="12" customHeight="1" x14ac:dyDescent="0.2">
      <c r="A9" s="29">
        <v>7</v>
      </c>
      <c r="B9" s="97" t="s">
        <v>4</v>
      </c>
      <c r="C9" s="98"/>
      <c r="D9" s="98"/>
      <c r="E9" s="98"/>
      <c r="F9" s="98"/>
      <c r="G9" s="98"/>
      <c r="H9" s="98"/>
      <c r="I9" s="99"/>
      <c r="J9" s="49"/>
      <c r="K9" s="55"/>
      <c r="L9" s="87"/>
      <c r="M9" s="29">
        <v>7</v>
      </c>
      <c r="N9" s="97"/>
      <c r="O9" s="98" t="s">
        <v>4</v>
      </c>
      <c r="P9" s="98"/>
      <c r="Q9" s="98"/>
      <c r="R9" s="98"/>
      <c r="S9" s="98"/>
      <c r="T9" s="98"/>
      <c r="U9" s="99"/>
      <c r="V9" s="49"/>
      <c r="W9" s="55"/>
      <c r="X9" s="87"/>
      <c r="Y9" s="29">
        <v>7</v>
      </c>
      <c r="Z9" s="97" t="s">
        <v>4</v>
      </c>
      <c r="AA9" s="98"/>
      <c r="AB9" s="98"/>
      <c r="AC9" s="98"/>
      <c r="AD9" s="98"/>
      <c r="AE9" s="98"/>
      <c r="AF9" s="98"/>
      <c r="AG9" s="99"/>
      <c r="AH9" s="49"/>
      <c r="AI9" s="55"/>
      <c r="AJ9" s="87"/>
      <c r="AK9" s="29">
        <v>7</v>
      </c>
      <c r="AL9" s="97"/>
      <c r="AM9" s="98" t="s">
        <v>4</v>
      </c>
      <c r="AN9" s="98"/>
      <c r="AO9" s="98"/>
      <c r="AP9" s="98"/>
      <c r="AQ9" s="98"/>
      <c r="AR9" s="98"/>
      <c r="AS9" s="99"/>
      <c r="AT9" s="49"/>
      <c r="AU9" s="55"/>
      <c r="AV9" s="87"/>
      <c r="AW9" s="29">
        <v>7</v>
      </c>
      <c r="AX9" s="97" t="s">
        <v>4</v>
      </c>
      <c r="AY9" s="98"/>
      <c r="AZ9" s="98"/>
      <c r="BA9" s="98"/>
      <c r="BB9" s="98"/>
      <c r="BC9" s="98"/>
      <c r="BD9" s="98"/>
      <c r="BE9" s="99"/>
      <c r="BF9" s="49"/>
      <c r="BG9" s="55"/>
      <c r="BH9" s="3"/>
    </row>
    <row r="10" spans="1:60" ht="12" customHeight="1" x14ac:dyDescent="0.2">
      <c r="A10" s="29">
        <v>7.3</v>
      </c>
      <c r="B10" s="97" t="s">
        <v>4</v>
      </c>
      <c r="C10" s="98"/>
      <c r="D10" s="98"/>
      <c r="E10" s="98" t="s">
        <v>18</v>
      </c>
      <c r="F10" s="98"/>
      <c r="G10" s="98"/>
      <c r="H10" s="98"/>
      <c r="I10" s="99"/>
      <c r="J10" s="49"/>
      <c r="K10" s="55"/>
      <c r="L10" s="87"/>
      <c r="M10" s="29">
        <v>7.3</v>
      </c>
      <c r="N10" s="97"/>
      <c r="O10" s="98" t="s">
        <v>4</v>
      </c>
      <c r="P10" s="98"/>
      <c r="Q10" s="98" t="s">
        <v>18</v>
      </c>
      <c r="R10" s="98"/>
      <c r="S10" s="98"/>
      <c r="T10" s="98"/>
      <c r="U10" s="99"/>
      <c r="V10" s="49"/>
      <c r="W10" s="55"/>
      <c r="X10" s="87"/>
      <c r="Y10" s="29">
        <v>7.3</v>
      </c>
      <c r="Z10" s="97" t="s">
        <v>4</v>
      </c>
      <c r="AA10" s="98"/>
      <c r="AB10" s="98"/>
      <c r="AC10" s="98" t="s">
        <v>18</v>
      </c>
      <c r="AD10" s="98"/>
      <c r="AE10" s="98"/>
      <c r="AF10" s="98"/>
      <c r="AG10" s="99"/>
      <c r="AH10" s="49"/>
      <c r="AI10" s="55"/>
      <c r="AJ10" s="87"/>
      <c r="AK10" s="29">
        <v>7.3</v>
      </c>
      <c r="AL10" s="97"/>
      <c r="AM10" s="98" t="s">
        <v>4</v>
      </c>
      <c r="AN10" s="98"/>
      <c r="AO10" s="98"/>
      <c r="AP10" s="98"/>
      <c r="AQ10" s="98"/>
      <c r="AR10" s="98"/>
      <c r="AS10" s="99"/>
      <c r="AT10" s="49"/>
      <c r="AU10" s="55"/>
      <c r="AV10" s="87"/>
      <c r="AW10" s="29">
        <v>7.3</v>
      </c>
      <c r="AX10" s="97" t="s">
        <v>4</v>
      </c>
      <c r="AY10" s="98"/>
      <c r="AZ10" s="98"/>
      <c r="BA10" s="98"/>
      <c r="BB10" s="98"/>
      <c r="BC10" s="98"/>
      <c r="BD10" s="98"/>
      <c r="BE10" s="99"/>
      <c r="BF10" s="49"/>
      <c r="BG10" s="55"/>
      <c r="BH10" s="3"/>
    </row>
    <row r="11" spans="1:60" ht="12" customHeight="1" x14ac:dyDescent="0.2">
      <c r="A11" s="29">
        <v>8</v>
      </c>
      <c r="B11" s="97" t="s">
        <v>4</v>
      </c>
      <c r="C11" s="98"/>
      <c r="D11" s="98"/>
      <c r="E11" s="98" t="s">
        <v>18</v>
      </c>
      <c r="F11" s="98" t="s">
        <v>18</v>
      </c>
      <c r="G11" s="98"/>
      <c r="H11" s="98"/>
      <c r="I11" s="99"/>
      <c r="J11" s="52" t="s">
        <v>28</v>
      </c>
      <c r="K11" s="100">
        <v>2</v>
      </c>
      <c r="L11" s="87"/>
      <c r="M11" s="29">
        <v>8</v>
      </c>
      <c r="N11" s="97"/>
      <c r="O11" s="98" t="s">
        <v>4</v>
      </c>
      <c r="P11" s="98" t="s">
        <v>4</v>
      </c>
      <c r="Q11" s="98" t="s">
        <v>18</v>
      </c>
      <c r="R11" s="98" t="s">
        <v>18</v>
      </c>
      <c r="S11" s="98"/>
      <c r="T11" s="98"/>
      <c r="U11" s="99"/>
      <c r="V11" s="52" t="s">
        <v>28</v>
      </c>
      <c r="W11" s="100">
        <v>4</v>
      </c>
      <c r="X11" s="87"/>
      <c r="Y11" s="29">
        <v>8</v>
      </c>
      <c r="Z11" s="97" t="s">
        <v>4</v>
      </c>
      <c r="AA11" s="98"/>
      <c r="AB11" s="98" t="s">
        <v>4</v>
      </c>
      <c r="AC11" s="98" t="s">
        <v>18</v>
      </c>
      <c r="AD11" s="98" t="s">
        <v>18</v>
      </c>
      <c r="AE11" s="98"/>
      <c r="AF11" s="98"/>
      <c r="AG11" s="99"/>
      <c r="AH11" s="52" t="s">
        <v>28</v>
      </c>
      <c r="AI11" s="100">
        <v>6</v>
      </c>
      <c r="AJ11" s="87"/>
      <c r="AK11" s="29">
        <v>8</v>
      </c>
      <c r="AL11" s="97"/>
      <c r="AM11" s="98" t="s">
        <v>4</v>
      </c>
      <c r="AN11" s="98"/>
      <c r="AO11" s="98" t="s">
        <v>18</v>
      </c>
      <c r="AP11" s="98" t="s">
        <v>18</v>
      </c>
      <c r="AQ11" s="98"/>
      <c r="AR11" s="98"/>
      <c r="AS11" s="99"/>
      <c r="AT11" s="52" t="s">
        <v>28</v>
      </c>
      <c r="AU11" s="100">
        <v>3</v>
      </c>
      <c r="AV11" s="87"/>
      <c r="AW11" s="29">
        <v>8</v>
      </c>
      <c r="AX11" s="97" t="s">
        <v>4</v>
      </c>
      <c r="AY11" s="98"/>
      <c r="AZ11" s="98" t="s">
        <v>18</v>
      </c>
      <c r="BA11" s="98" t="s">
        <v>18</v>
      </c>
      <c r="BB11" s="98"/>
      <c r="BC11" s="98"/>
      <c r="BD11" s="98"/>
      <c r="BE11" s="99"/>
      <c r="BF11" s="52" t="s">
        <v>28</v>
      </c>
      <c r="BG11" s="100">
        <v>1</v>
      </c>
      <c r="BH11" s="3"/>
    </row>
    <row r="12" spans="1:60" ht="12" customHeight="1" x14ac:dyDescent="0.2">
      <c r="A12" s="29">
        <v>8.3000000000000007</v>
      </c>
      <c r="B12" s="97" t="s">
        <v>4</v>
      </c>
      <c r="C12" s="98" t="s">
        <v>4</v>
      </c>
      <c r="D12" s="98"/>
      <c r="E12" s="98" t="s">
        <v>18</v>
      </c>
      <c r="F12" s="98" t="s">
        <v>18</v>
      </c>
      <c r="G12" s="98"/>
      <c r="H12" s="98"/>
      <c r="I12" s="99"/>
      <c r="J12" s="52" t="s">
        <v>29</v>
      </c>
      <c r="K12" s="100">
        <v>9</v>
      </c>
      <c r="L12" s="87"/>
      <c r="M12" s="29">
        <v>8.3000000000000007</v>
      </c>
      <c r="N12" s="97" t="s">
        <v>4</v>
      </c>
      <c r="O12" s="98" t="s">
        <v>4</v>
      </c>
      <c r="P12" s="98" t="s">
        <v>4</v>
      </c>
      <c r="Q12" s="98" t="s">
        <v>18</v>
      </c>
      <c r="R12" s="98" t="s">
        <v>18</v>
      </c>
      <c r="S12" s="98"/>
      <c r="T12" s="98"/>
      <c r="U12" s="99"/>
      <c r="V12" s="52" t="s">
        <v>29</v>
      </c>
      <c r="W12" s="100">
        <v>10</v>
      </c>
      <c r="X12" s="87"/>
      <c r="Y12" s="29">
        <v>8.3000000000000007</v>
      </c>
      <c r="Z12" s="97" t="s">
        <v>4</v>
      </c>
      <c r="AA12" s="98" t="s">
        <v>4</v>
      </c>
      <c r="AB12" s="98" t="s">
        <v>4</v>
      </c>
      <c r="AC12" s="98" t="s">
        <v>18</v>
      </c>
      <c r="AD12" s="98" t="s">
        <v>18</v>
      </c>
      <c r="AE12" s="98"/>
      <c r="AF12" s="98"/>
      <c r="AG12" s="99"/>
      <c r="AH12" s="52" t="s">
        <v>29</v>
      </c>
      <c r="AI12" s="100">
        <v>8</v>
      </c>
      <c r="AJ12" s="87"/>
      <c r="AK12" s="29">
        <v>8.3000000000000007</v>
      </c>
      <c r="AL12" s="97" t="s">
        <v>4</v>
      </c>
      <c r="AM12" s="98" t="s">
        <v>4</v>
      </c>
      <c r="AN12" s="98" t="s">
        <v>4</v>
      </c>
      <c r="AO12" s="98" t="s">
        <v>18</v>
      </c>
      <c r="AP12" s="98" t="s">
        <v>18</v>
      </c>
      <c r="AQ12" s="98"/>
      <c r="AR12" s="98"/>
      <c r="AS12" s="99"/>
      <c r="AT12" s="52" t="s">
        <v>29</v>
      </c>
      <c r="AU12" s="100">
        <v>7</v>
      </c>
      <c r="AV12" s="87"/>
      <c r="AW12" s="29">
        <v>8.3000000000000007</v>
      </c>
      <c r="AX12" s="97" t="s">
        <v>4</v>
      </c>
      <c r="AY12" s="98" t="s">
        <v>4</v>
      </c>
      <c r="AZ12" s="98" t="s">
        <v>18</v>
      </c>
      <c r="BA12" s="98" t="s">
        <v>18</v>
      </c>
      <c r="BB12" s="98"/>
      <c r="BC12" s="98"/>
      <c r="BD12" s="98"/>
      <c r="BE12" s="99"/>
      <c r="BF12" s="52" t="s">
        <v>29</v>
      </c>
      <c r="BG12" s="100">
        <v>8</v>
      </c>
      <c r="BH12" s="3"/>
    </row>
    <row r="13" spans="1:60" ht="12" customHeight="1" x14ac:dyDescent="0.2">
      <c r="A13" s="29">
        <v>9</v>
      </c>
      <c r="B13" s="97" t="s">
        <v>4</v>
      </c>
      <c r="C13" s="98" t="s">
        <v>4</v>
      </c>
      <c r="D13" s="98"/>
      <c r="E13" s="98" t="s">
        <v>18</v>
      </c>
      <c r="F13" s="98" t="s">
        <v>18</v>
      </c>
      <c r="G13" s="98"/>
      <c r="H13" s="98"/>
      <c r="I13" s="99"/>
      <c r="J13" s="52" t="s">
        <v>30</v>
      </c>
      <c r="K13" s="100">
        <v>0</v>
      </c>
      <c r="L13" s="87"/>
      <c r="M13" s="29">
        <v>9</v>
      </c>
      <c r="N13" s="97" t="s">
        <v>4</v>
      </c>
      <c r="O13" s="98" t="s">
        <v>4</v>
      </c>
      <c r="P13" s="98" t="s">
        <v>4</v>
      </c>
      <c r="Q13" s="98" t="s">
        <v>18</v>
      </c>
      <c r="R13" s="98" t="s">
        <v>18</v>
      </c>
      <c r="S13" s="98"/>
      <c r="T13" s="98"/>
      <c r="U13" s="99"/>
      <c r="V13" s="52" t="s">
        <v>30</v>
      </c>
      <c r="W13" s="100">
        <v>0</v>
      </c>
      <c r="X13" s="87"/>
      <c r="Y13" s="29">
        <v>9</v>
      </c>
      <c r="Z13" s="97" t="s">
        <v>4</v>
      </c>
      <c r="AA13" s="98" t="s">
        <v>4</v>
      </c>
      <c r="AB13" s="98" t="s">
        <v>4</v>
      </c>
      <c r="AC13" s="98" t="s">
        <v>18</v>
      </c>
      <c r="AD13" s="98" t="s">
        <v>18</v>
      </c>
      <c r="AE13" s="98"/>
      <c r="AF13" s="98"/>
      <c r="AG13" s="99"/>
      <c r="AH13" s="52" t="s">
        <v>30</v>
      </c>
      <c r="AI13" s="100">
        <v>0</v>
      </c>
      <c r="AJ13" s="87"/>
      <c r="AK13" s="29">
        <v>9</v>
      </c>
      <c r="AL13" s="97" t="s">
        <v>4</v>
      </c>
      <c r="AM13" s="98" t="s">
        <v>4</v>
      </c>
      <c r="AN13" s="98" t="s">
        <v>4</v>
      </c>
      <c r="AO13" s="98" t="s">
        <v>18</v>
      </c>
      <c r="AP13" s="98" t="s">
        <v>18</v>
      </c>
      <c r="AQ13" s="98"/>
      <c r="AR13" s="98"/>
      <c r="AS13" s="99"/>
      <c r="AT13" s="52" t="s">
        <v>30</v>
      </c>
      <c r="AU13" s="100">
        <v>0</v>
      </c>
      <c r="AV13" s="87"/>
      <c r="AW13" s="29">
        <v>9</v>
      </c>
      <c r="AX13" s="97" t="s">
        <v>4</v>
      </c>
      <c r="AY13" s="98" t="s">
        <v>4</v>
      </c>
      <c r="AZ13" s="98" t="s">
        <v>18</v>
      </c>
      <c r="BA13" s="98" t="s">
        <v>18</v>
      </c>
      <c r="BB13" s="98"/>
      <c r="BC13" s="98"/>
      <c r="BD13" s="98"/>
      <c r="BE13" s="99"/>
      <c r="BF13" s="52" t="s">
        <v>30</v>
      </c>
      <c r="BG13" s="100">
        <v>0</v>
      </c>
      <c r="BH13" s="3"/>
    </row>
    <row r="14" spans="1:60" ht="12" customHeight="1" x14ac:dyDescent="0.2">
      <c r="A14" s="29">
        <v>9.3000000000000007</v>
      </c>
      <c r="B14" s="97" t="s">
        <v>4</v>
      </c>
      <c r="C14" s="98" t="s">
        <v>4</v>
      </c>
      <c r="D14" s="98"/>
      <c r="E14" s="98" t="s">
        <v>18</v>
      </c>
      <c r="F14" s="98" t="s">
        <v>18</v>
      </c>
      <c r="G14" s="98"/>
      <c r="H14" s="98"/>
      <c r="I14" s="99"/>
      <c r="J14" s="49"/>
      <c r="K14" s="55"/>
      <c r="L14" s="87"/>
      <c r="M14" s="29">
        <v>9.3000000000000007</v>
      </c>
      <c r="N14" s="97" t="s">
        <v>4</v>
      </c>
      <c r="O14" s="98" t="s">
        <v>4</v>
      </c>
      <c r="P14" s="98" t="s">
        <v>4</v>
      </c>
      <c r="Q14" s="98" t="s">
        <v>18</v>
      </c>
      <c r="R14" s="98" t="s">
        <v>18</v>
      </c>
      <c r="S14" s="98"/>
      <c r="T14" s="98"/>
      <c r="U14" s="99"/>
      <c r="V14" s="49"/>
      <c r="W14" s="55"/>
      <c r="X14" s="87"/>
      <c r="Y14" s="29">
        <v>9.3000000000000007</v>
      </c>
      <c r="Z14" s="97" t="s">
        <v>4</v>
      </c>
      <c r="AA14" s="98" t="s">
        <v>4</v>
      </c>
      <c r="AB14" s="98" t="s">
        <v>4</v>
      </c>
      <c r="AC14" s="98" t="s">
        <v>18</v>
      </c>
      <c r="AD14" s="98" t="s">
        <v>18</v>
      </c>
      <c r="AE14" s="98"/>
      <c r="AF14" s="98"/>
      <c r="AG14" s="99"/>
      <c r="AH14" s="49"/>
      <c r="AI14" s="55"/>
      <c r="AJ14" s="87"/>
      <c r="AK14" s="29">
        <v>9.3000000000000007</v>
      </c>
      <c r="AL14" s="97" t="s">
        <v>4</v>
      </c>
      <c r="AM14" s="98" t="s">
        <v>4</v>
      </c>
      <c r="AN14" s="98" t="s">
        <v>4</v>
      </c>
      <c r="AO14" s="98" t="s">
        <v>18</v>
      </c>
      <c r="AP14" s="98" t="s">
        <v>18</v>
      </c>
      <c r="AQ14" s="98"/>
      <c r="AR14" s="98"/>
      <c r="AS14" s="99"/>
      <c r="AT14" s="49"/>
      <c r="AU14" s="55"/>
      <c r="AV14" s="87"/>
      <c r="AW14" s="29">
        <v>9.3000000000000007</v>
      </c>
      <c r="AX14" s="97" t="s">
        <v>4</v>
      </c>
      <c r="AY14" s="98" t="s">
        <v>4</v>
      </c>
      <c r="AZ14" s="98" t="s">
        <v>18</v>
      </c>
      <c r="BA14" s="98" t="s">
        <v>18</v>
      </c>
      <c r="BB14" s="98"/>
      <c r="BC14" s="98"/>
      <c r="BD14" s="98"/>
      <c r="BE14" s="99"/>
      <c r="BF14" s="49"/>
      <c r="BG14" s="55"/>
      <c r="BH14" s="3"/>
    </row>
    <row r="15" spans="1:60" ht="12" customHeight="1" x14ac:dyDescent="0.2">
      <c r="A15" s="29">
        <v>10</v>
      </c>
      <c r="B15" s="97" t="s">
        <v>4</v>
      </c>
      <c r="C15" s="98" t="s">
        <v>4</v>
      </c>
      <c r="D15" s="98"/>
      <c r="E15" s="98" t="s">
        <v>18</v>
      </c>
      <c r="F15" s="98" t="s">
        <v>18</v>
      </c>
      <c r="G15" s="98"/>
      <c r="H15" s="98"/>
      <c r="I15" s="99"/>
      <c r="J15" s="49"/>
      <c r="K15" s="55"/>
      <c r="L15" s="87"/>
      <c r="M15" s="29">
        <v>10</v>
      </c>
      <c r="N15" s="97" t="s">
        <v>4</v>
      </c>
      <c r="O15" s="98" t="s">
        <v>4</v>
      </c>
      <c r="P15" s="98" t="s">
        <v>4</v>
      </c>
      <c r="Q15" s="98" t="s">
        <v>18</v>
      </c>
      <c r="R15" s="98" t="s">
        <v>18</v>
      </c>
      <c r="S15" s="98"/>
      <c r="T15" s="98"/>
      <c r="U15" s="99"/>
      <c r="V15" s="49"/>
      <c r="W15" s="55"/>
      <c r="X15" s="87"/>
      <c r="Y15" s="29">
        <v>10</v>
      </c>
      <c r="Z15" s="97" t="s">
        <v>4</v>
      </c>
      <c r="AA15" s="98" t="s">
        <v>4</v>
      </c>
      <c r="AB15" s="98" t="s">
        <v>4</v>
      </c>
      <c r="AC15" s="98" t="s">
        <v>18</v>
      </c>
      <c r="AD15" s="98" t="s">
        <v>18</v>
      </c>
      <c r="AE15" s="98"/>
      <c r="AF15" s="98"/>
      <c r="AG15" s="99"/>
      <c r="AH15" s="49"/>
      <c r="AI15" s="55"/>
      <c r="AJ15" s="87"/>
      <c r="AK15" s="29">
        <v>10</v>
      </c>
      <c r="AL15" s="97" t="s">
        <v>4</v>
      </c>
      <c r="AM15" s="98" t="s">
        <v>4</v>
      </c>
      <c r="AN15" s="98" t="s">
        <v>4</v>
      </c>
      <c r="AO15" s="98" t="s">
        <v>18</v>
      </c>
      <c r="AP15" s="98" t="s">
        <v>18</v>
      </c>
      <c r="AQ15" s="98"/>
      <c r="AR15" s="98"/>
      <c r="AS15" s="99"/>
      <c r="AT15" s="49"/>
      <c r="AU15" s="55"/>
      <c r="AV15" s="87"/>
      <c r="AW15" s="29">
        <v>10</v>
      </c>
      <c r="AX15" s="97" t="s">
        <v>4</v>
      </c>
      <c r="AY15" s="98" t="s">
        <v>4</v>
      </c>
      <c r="AZ15" s="98" t="s">
        <v>18</v>
      </c>
      <c r="BA15" s="98" t="s">
        <v>18</v>
      </c>
      <c r="BB15" s="98"/>
      <c r="BC15" s="98"/>
      <c r="BD15" s="98"/>
      <c r="BE15" s="99"/>
      <c r="BF15" s="49"/>
      <c r="BG15" s="55"/>
      <c r="BH15" s="3"/>
    </row>
    <row r="16" spans="1:60" ht="12" customHeight="1" x14ac:dyDescent="0.2">
      <c r="A16" s="29">
        <v>10.3</v>
      </c>
      <c r="B16" s="97" t="s">
        <v>4</v>
      </c>
      <c r="C16" s="98" t="s">
        <v>4</v>
      </c>
      <c r="D16" s="98" t="s">
        <v>4</v>
      </c>
      <c r="E16" s="98" t="s">
        <v>18</v>
      </c>
      <c r="F16" s="98" t="s">
        <v>18</v>
      </c>
      <c r="G16" s="98"/>
      <c r="H16" s="98"/>
      <c r="I16" s="99"/>
      <c r="J16" s="49"/>
      <c r="K16" s="55"/>
      <c r="L16" s="87"/>
      <c r="M16" s="29">
        <v>10.3</v>
      </c>
      <c r="N16" s="97" t="s">
        <v>4</v>
      </c>
      <c r="O16" s="98" t="s">
        <v>4</v>
      </c>
      <c r="P16" s="98" t="s">
        <v>4</v>
      </c>
      <c r="Q16" s="98" t="s">
        <v>18</v>
      </c>
      <c r="R16" s="98" t="s">
        <v>18</v>
      </c>
      <c r="S16" s="98"/>
      <c r="T16" s="98"/>
      <c r="U16" s="99"/>
      <c r="V16" s="49"/>
      <c r="W16" s="55"/>
      <c r="X16" s="87"/>
      <c r="Y16" s="29">
        <v>10.3</v>
      </c>
      <c r="Z16" s="97"/>
      <c r="AA16" s="98" t="s">
        <v>4</v>
      </c>
      <c r="AB16" s="98" t="s">
        <v>4</v>
      </c>
      <c r="AC16" s="98" t="s">
        <v>18</v>
      </c>
      <c r="AD16" s="98" t="s">
        <v>18</v>
      </c>
      <c r="AE16" s="98"/>
      <c r="AF16" s="98"/>
      <c r="AG16" s="99"/>
      <c r="AH16" s="49"/>
      <c r="AI16" s="55"/>
      <c r="AJ16" s="87"/>
      <c r="AK16" s="29">
        <v>10.3</v>
      </c>
      <c r="AL16" s="97" t="s">
        <v>4</v>
      </c>
      <c r="AM16" s="98" t="s">
        <v>4</v>
      </c>
      <c r="AN16" s="98" t="s">
        <v>4</v>
      </c>
      <c r="AO16" s="98" t="s">
        <v>18</v>
      </c>
      <c r="AP16" s="98" t="s">
        <v>18</v>
      </c>
      <c r="AQ16" s="98"/>
      <c r="AR16" s="98"/>
      <c r="AS16" s="99"/>
      <c r="AT16" s="49"/>
      <c r="AU16" s="55"/>
      <c r="AV16" s="87"/>
      <c r="AW16" s="29">
        <v>10.3</v>
      </c>
      <c r="AX16" s="97" t="s">
        <v>4</v>
      </c>
      <c r="AY16" s="98" t="s">
        <v>4</v>
      </c>
      <c r="AZ16" s="98" t="s">
        <v>18</v>
      </c>
      <c r="BA16" s="98" t="s">
        <v>18</v>
      </c>
      <c r="BB16" s="98"/>
      <c r="BC16" s="98"/>
      <c r="BD16" s="98"/>
      <c r="BE16" s="99"/>
      <c r="BF16" s="49"/>
      <c r="BG16" s="55"/>
      <c r="BH16" s="3"/>
    </row>
    <row r="17" spans="1:60" ht="12" customHeight="1" x14ac:dyDescent="0.2">
      <c r="A17" s="29">
        <v>11</v>
      </c>
      <c r="B17" s="97"/>
      <c r="C17" s="98" t="s">
        <v>4</v>
      </c>
      <c r="D17" s="98" t="s">
        <v>4</v>
      </c>
      <c r="E17" s="98" t="s">
        <v>18</v>
      </c>
      <c r="F17" s="98" t="s">
        <v>18</v>
      </c>
      <c r="G17" s="98"/>
      <c r="H17" s="98"/>
      <c r="I17" s="99"/>
      <c r="J17" s="50"/>
      <c r="K17" s="56"/>
      <c r="L17" s="87"/>
      <c r="M17" s="29">
        <v>11</v>
      </c>
      <c r="N17" s="97" t="s">
        <v>4</v>
      </c>
      <c r="O17" s="98"/>
      <c r="P17" s="98" t="s">
        <v>4</v>
      </c>
      <c r="Q17" s="98" t="s">
        <v>18</v>
      </c>
      <c r="R17" s="98" t="s">
        <v>18</v>
      </c>
      <c r="S17" s="98"/>
      <c r="T17" s="98"/>
      <c r="U17" s="99"/>
      <c r="V17" s="50"/>
      <c r="W17" s="56"/>
      <c r="X17" s="87"/>
      <c r="Y17" s="29">
        <v>11</v>
      </c>
      <c r="Z17" s="97" t="s">
        <v>4</v>
      </c>
      <c r="AA17" s="98" t="s">
        <v>4</v>
      </c>
      <c r="AB17" s="98" t="s">
        <v>4</v>
      </c>
      <c r="AC17" s="98" t="s">
        <v>18</v>
      </c>
      <c r="AD17" s="98"/>
      <c r="AE17" s="98"/>
      <c r="AF17" s="98"/>
      <c r="AG17" s="99"/>
      <c r="AH17" s="50"/>
      <c r="AI17" s="56"/>
      <c r="AJ17" s="87"/>
      <c r="AK17" s="29">
        <v>11</v>
      </c>
      <c r="AL17" s="97" t="s">
        <v>4</v>
      </c>
      <c r="AM17" s="98"/>
      <c r="AN17" s="98" t="s">
        <v>4</v>
      </c>
      <c r="AO17" s="98" t="s">
        <v>18</v>
      </c>
      <c r="AP17" s="98" t="s">
        <v>18</v>
      </c>
      <c r="AQ17" s="98"/>
      <c r="AR17" s="98"/>
      <c r="AS17" s="99"/>
      <c r="AT17" s="50"/>
      <c r="AU17" s="56"/>
      <c r="AV17" s="87"/>
      <c r="AW17" s="29">
        <v>11</v>
      </c>
      <c r="AX17" s="97"/>
      <c r="AY17" s="98" t="s">
        <v>4</v>
      </c>
      <c r="AZ17" s="98" t="s">
        <v>18</v>
      </c>
      <c r="BA17" s="98" t="s">
        <v>18</v>
      </c>
      <c r="BB17" s="98"/>
      <c r="BC17" s="98"/>
      <c r="BD17" s="98"/>
      <c r="BE17" s="99"/>
      <c r="BF17" s="50"/>
      <c r="BG17" s="56"/>
      <c r="BH17" s="3"/>
    </row>
    <row r="18" spans="1:60" ht="12" customHeight="1" x14ac:dyDescent="0.2">
      <c r="A18" s="30">
        <v>11.3</v>
      </c>
      <c r="B18" s="97" t="s">
        <v>4</v>
      </c>
      <c r="C18" s="98" t="s">
        <v>4</v>
      </c>
      <c r="D18" s="98" t="s">
        <v>4</v>
      </c>
      <c r="E18" s="98" t="s">
        <v>18</v>
      </c>
      <c r="F18" s="98" t="s">
        <v>18</v>
      </c>
      <c r="G18" s="98"/>
      <c r="H18" s="98"/>
      <c r="I18" s="99"/>
      <c r="J18" s="51"/>
      <c r="K18" s="57"/>
      <c r="L18" s="87"/>
      <c r="M18" s="30">
        <v>11.3</v>
      </c>
      <c r="N18" s="97" t="s">
        <v>4</v>
      </c>
      <c r="O18" s="98" t="s">
        <v>4</v>
      </c>
      <c r="P18" s="98" t="s">
        <v>4</v>
      </c>
      <c r="Q18" s="98" t="s">
        <v>18</v>
      </c>
      <c r="R18" s="98" t="s">
        <v>18</v>
      </c>
      <c r="S18" s="98"/>
      <c r="T18" s="98"/>
      <c r="U18" s="99"/>
      <c r="V18" s="51"/>
      <c r="W18" s="57"/>
      <c r="X18" s="87"/>
      <c r="Y18" s="30">
        <v>11.3</v>
      </c>
      <c r="Z18" s="97" t="s">
        <v>4</v>
      </c>
      <c r="AA18" s="98" t="s">
        <v>4</v>
      </c>
      <c r="AB18" s="98" t="s">
        <v>4</v>
      </c>
      <c r="AC18" s="98" t="s">
        <v>18</v>
      </c>
      <c r="AD18" s="98"/>
      <c r="AE18" s="98"/>
      <c r="AF18" s="98"/>
      <c r="AG18" s="99"/>
      <c r="AH18" s="51"/>
      <c r="AI18" s="57"/>
      <c r="AJ18" s="87"/>
      <c r="AK18" s="30">
        <v>11.3</v>
      </c>
      <c r="AL18" s="97" t="s">
        <v>4</v>
      </c>
      <c r="AM18" s="98" t="s">
        <v>4</v>
      </c>
      <c r="AN18" s="98" t="s">
        <v>4</v>
      </c>
      <c r="AO18" s="98"/>
      <c r="AP18" s="98" t="s">
        <v>18</v>
      </c>
      <c r="AQ18" s="98"/>
      <c r="AR18" s="98"/>
      <c r="AS18" s="99"/>
      <c r="AT18" s="51"/>
      <c r="AU18" s="57"/>
      <c r="AV18" s="87"/>
      <c r="AW18" s="30">
        <v>11.3</v>
      </c>
      <c r="AX18" s="97" t="s">
        <v>4</v>
      </c>
      <c r="AY18" s="98" t="s">
        <v>4</v>
      </c>
      <c r="AZ18" s="98" t="s">
        <v>18</v>
      </c>
      <c r="BA18" s="98"/>
      <c r="BB18" s="98"/>
      <c r="BC18" s="98"/>
      <c r="BD18" s="98"/>
      <c r="BE18" s="99"/>
      <c r="BF18" s="51"/>
      <c r="BG18" s="57"/>
      <c r="BH18" s="3"/>
    </row>
    <row r="19" spans="1:60" ht="12" customHeight="1" x14ac:dyDescent="0.2">
      <c r="A19" s="30">
        <v>12</v>
      </c>
      <c r="B19" s="97" t="s">
        <v>4</v>
      </c>
      <c r="C19" s="98"/>
      <c r="D19" s="98" t="s">
        <v>4</v>
      </c>
      <c r="E19" s="98"/>
      <c r="F19" s="98" t="s">
        <v>18</v>
      </c>
      <c r="G19" s="98"/>
      <c r="H19" s="98"/>
      <c r="I19" s="99"/>
      <c r="J19" s="52" t="s">
        <v>28</v>
      </c>
      <c r="K19" s="100">
        <v>2</v>
      </c>
      <c r="L19" s="87"/>
      <c r="M19" s="30">
        <v>12</v>
      </c>
      <c r="N19" s="97" t="s">
        <v>4</v>
      </c>
      <c r="O19" s="98" t="s">
        <v>4</v>
      </c>
      <c r="P19" s="98" t="s">
        <v>4</v>
      </c>
      <c r="Q19" s="98"/>
      <c r="R19" s="98" t="s">
        <v>18</v>
      </c>
      <c r="S19" s="98"/>
      <c r="T19" s="98"/>
      <c r="U19" s="99"/>
      <c r="V19" s="52" t="s">
        <v>28</v>
      </c>
      <c r="W19" s="100">
        <v>4</v>
      </c>
      <c r="X19" s="87"/>
      <c r="Y19" s="30">
        <v>12</v>
      </c>
      <c r="Z19" s="97" t="s">
        <v>4</v>
      </c>
      <c r="AA19" s="98" t="s">
        <v>4</v>
      </c>
      <c r="AB19" s="98" t="s">
        <v>4</v>
      </c>
      <c r="AC19" s="98"/>
      <c r="AD19" s="98" t="s">
        <v>18</v>
      </c>
      <c r="AE19" s="98"/>
      <c r="AF19" s="98"/>
      <c r="AG19" s="99"/>
      <c r="AH19" s="52" t="s">
        <v>28</v>
      </c>
      <c r="AI19" s="100">
        <v>6</v>
      </c>
      <c r="AJ19" s="87"/>
      <c r="AK19" s="30">
        <v>12</v>
      </c>
      <c r="AL19" s="97" t="s">
        <v>4</v>
      </c>
      <c r="AM19" s="98" t="s">
        <v>4</v>
      </c>
      <c r="AN19" s="98" t="s">
        <v>4</v>
      </c>
      <c r="AO19" s="98"/>
      <c r="AP19" s="98" t="s">
        <v>18</v>
      </c>
      <c r="AQ19" s="98"/>
      <c r="AR19" s="98"/>
      <c r="AS19" s="99"/>
      <c r="AT19" s="52" t="s">
        <v>28</v>
      </c>
      <c r="AU19" s="100">
        <v>3</v>
      </c>
      <c r="AV19" s="87"/>
      <c r="AW19" s="30">
        <v>12</v>
      </c>
      <c r="AX19" s="97" t="s">
        <v>4</v>
      </c>
      <c r="AY19" s="98" t="s">
        <v>4</v>
      </c>
      <c r="AZ19" s="98" t="s">
        <v>18</v>
      </c>
      <c r="BA19" s="98"/>
      <c r="BB19" s="98"/>
      <c r="BC19" s="98"/>
      <c r="BD19" s="98"/>
      <c r="BE19" s="99"/>
      <c r="BF19" s="52" t="s">
        <v>28</v>
      </c>
      <c r="BG19" s="100">
        <v>2</v>
      </c>
      <c r="BH19" s="3"/>
    </row>
    <row r="20" spans="1:60" ht="12" customHeight="1" x14ac:dyDescent="0.2">
      <c r="A20" s="30">
        <v>12.3</v>
      </c>
      <c r="B20" s="97" t="s">
        <v>4</v>
      </c>
      <c r="C20" s="98" t="s">
        <v>4</v>
      </c>
      <c r="D20" s="98" t="s">
        <v>4</v>
      </c>
      <c r="E20" s="98"/>
      <c r="F20" s="98"/>
      <c r="G20" s="98"/>
      <c r="H20" s="98"/>
      <c r="I20" s="99"/>
      <c r="J20" s="52" t="s">
        <v>29</v>
      </c>
      <c r="K20" s="100">
        <v>9</v>
      </c>
      <c r="L20" s="87"/>
      <c r="M20" s="30">
        <v>12.3</v>
      </c>
      <c r="N20" s="97" t="s">
        <v>4</v>
      </c>
      <c r="O20" s="98" t="s">
        <v>4</v>
      </c>
      <c r="P20" s="98"/>
      <c r="Q20" s="98" t="s">
        <v>18</v>
      </c>
      <c r="R20" s="98" t="s">
        <v>18</v>
      </c>
      <c r="S20" s="98"/>
      <c r="T20" s="98"/>
      <c r="U20" s="99"/>
      <c r="V20" s="52" t="s">
        <v>29</v>
      </c>
      <c r="W20" s="100">
        <v>12</v>
      </c>
      <c r="X20" s="87"/>
      <c r="Y20" s="30">
        <v>12.3</v>
      </c>
      <c r="Z20" s="97" t="s">
        <v>4</v>
      </c>
      <c r="AA20" s="98"/>
      <c r="AB20" s="98" t="s">
        <v>4</v>
      </c>
      <c r="AC20" s="98"/>
      <c r="AD20" s="98" t="s">
        <v>18</v>
      </c>
      <c r="AE20" s="98"/>
      <c r="AF20" s="98"/>
      <c r="AG20" s="99"/>
      <c r="AH20" s="52" t="s">
        <v>29</v>
      </c>
      <c r="AI20" s="100">
        <v>8</v>
      </c>
      <c r="AJ20" s="87"/>
      <c r="AK20" s="30">
        <v>12.3</v>
      </c>
      <c r="AL20" s="97" t="s">
        <v>4</v>
      </c>
      <c r="AM20" s="98" t="s">
        <v>4</v>
      </c>
      <c r="AN20" s="98" t="s">
        <v>4</v>
      </c>
      <c r="AO20" s="98" t="s">
        <v>18</v>
      </c>
      <c r="AP20" s="98"/>
      <c r="AQ20" s="98"/>
      <c r="AR20" s="98"/>
      <c r="AS20" s="99"/>
      <c r="AT20" s="52" t="s">
        <v>29</v>
      </c>
      <c r="AU20" s="100">
        <v>9</v>
      </c>
      <c r="AV20" s="87"/>
      <c r="AW20" s="30">
        <v>12.3</v>
      </c>
      <c r="AX20" s="97" t="s">
        <v>4</v>
      </c>
      <c r="AY20" s="98" t="s">
        <v>4</v>
      </c>
      <c r="AZ20" s="98"/>
      <c r="BA20" s="98" t="s">
        <v>18</v>
      </c>
      <c r="BB20" s="98"/>
      <c r="BC20" s="98"/>
      <c r="BD20" s="98"/>
      <c r="BE20" s="99"/>
      <c r="BF20" s="52" t="s">
        <v>29</v>
      </c>
      <c r="BG20" s="100">
        <v>9</v>
      </c>
      <c r="BH20" s="3"/>
    </row>
    <row r="21" spans="1:60" ht="12" customHeight="1" x14ac:dyDescent="0.2">
      <c r="A21" s="30">
        <v>13</v>
      </c>
      <c r="B21" s="97" t="s">
        <v>4</v>
      </c>
      <c r="C21" s="98" t="s">
        <v>4</v>
      </c>
      <c r="D21" s="98" t="s">
        <v>4</v>
      </c>
      <c r="E21" s="98" t="s">
        <v>18</v>
      </c>
      <c r="F21" s="98"/>
      <c r="G21" s="98"/>
      <c r="H21" s="98"/>
      <c r="I21" s="99"/>
      <c r="J21" s="52" t="s">
        <v>30</v>
      </c>
      <c r="K21" s="100">
        <v>3</v>
      </c>
      <c r="L21" s="87"/>
      <c r="M21" s="30">
        <v>13</v>
      </c>
      <c r="N21" s="97" t="s">
        <v>4</v>
      </c>
      <c r="O21" s="98" t="s">
        <v>4</v>
      </c>
      <c r="P21" s="98" t="s">
        <v>4</v>
      </c>
      <c r="Q21" s="98" t="s">
        <v>18</v>
      </c>
      <c r="R21" s="98"/>
      <c r="S21" s="98"/>
      <c r="T21" s="98"/>
      <c r="U21" s="99"/>
      <c r="V21" s="52" t="s">
        <v>30</v>
      </c>
      <c r="W21" s="100">
        <v>5</v>
      </c>
      <c r="X21" s="87"/>
      <c r="Y21" s="30">
        <v>13</v>
      </c>
      <c r="Z21" s="97" t="s">
        <v>4</v>
      </c>
      <c r="AA21" s="98" t="s">
        <v>4</v>
      </c>
      <c r="AB21" s="98"/>
      <c r="AC21" s="98" t="s">
        <v>18</v>
      </c>
      <c r="AD21" s="98" t="s">
        <v>18</v>
      </c>
      <c r="AE21" s="98"/>
      <c r="AF21" s="98"/>
      <c r="AG21" s="99"/>
      <c r="AH21" s="52" t="s">
        <v>30</v>
      </c>
      <c r="AI21" s="100">
        <v>0</v>
      </c>
      <c r="AJ21" s="87"/>
      <c r="AK21" s="30">
        <v>13</v>
      </c>
      <c r="AL21" s="97" t="s">
        <v>4</v>
      </c>
      <c r="AM21" s="98" t="s">
        <v>4</v>
      </c>
      <c r="AN21" s="98" t="s">
        <v>4</v>
      </c>
      <c r="AO21" s="98" t="s">
        <v>18</v>
      </c>
      <c r="AP21" s="98"/>
      <c r="AQ21" s="98"/>
      <c r="AR21" s="98"/>
      <c r="AS21" s="99"/>
      <c r="AT21" s="52" t="s">
        <v>30</v>
      </c>
      <c r="AU21" s="100">
        <v>2</v>
      </c>
      <c r="AV21" s="87"/>
      <c r="AW21" s="30">
        <v>13</v>
      </c>
      <c r="AX21" s="97" t="s">
        <v>4</v>
      </c>
      <c r="AY21" s="98" t="s">
        <v>4</v>
      </c>
      <c r="AZ21" s="98"/>
      <c r="BA21" s="98" t="s">
        <v>18</v>
      </c>
      <c r="BB21" s="98"/>
      <c r="BC21" s="98"/>
      <c r="BD21" s="98"/>
      <c r="BE21" s="99"/>
      <c r="BF21" s="52" t="s">
        <v>30</v>
      </c>
      <c r="BG21" s="100">
        <v>3</v>
      </c>
      <c r="BH21" s="3"/>
    </row>
    <row r="22" spans="1:60" ht="12" customHeight="1" x14ac:dyDescent="0.2">
      <c r="A22" s="30">
        <v>13.3</v>
      </c>
      <c r="B22" s="97" t="s">
        <v>4</v>
      </c>
      <c r="C22" s="98" t="s">
        <v>4</v>
      </c>
      <c r="D22" s="98" t="s">
        <v>4</v>
      </c>
      <c r="E22" s="98" t="s">
        <v>18</v>
      </c>
      <c r="F22" s="98" t="s">
        <v>18</v>
      </c>
      <c r="G22" s="98"/>
      <c r="H22" s="98"/>
      <c r="I22" s="99"/>
      <c r="J22" s="50"/>
      <c r="K22" s="56"/>
      <c r="L22" s="87"/>
      <c r="M22" s="30">
        <v>13.3</v>
      </c>
      <c r="N22" s="97"/>
      <c r="O22" s="98" t="s">
        <v>4</v>
      </c>
      <c r="P22" s="98" t="s">
        <v>4</v>
      </c>
      <c r="Q22" s="98" t="s">
        <v>18</v>
      </c>
      <c r="R22" s="98" t="s">
        <v>18</v>
      </c>
      <c r="S22" s="98"/>
      <c r="T22" s="98"/>
      <c r="U22" s="99"/>
      <c r="V22" s="50"/>
      <c r="W22" s="56"/>
      <c r="X22" s="87"/>
      <c r="Y22" s="30">
        <v>13.3</v>
      </c>
      <c r="Z22" s="97" t="s">
        <v>4</v>
      </c>
      <c r="AA22" s="98" t="s">
        <v>4</v>
      </c>
      <c r="AB22" s="98" t="s">
        <v>4</v>
      </c>
      <c r="AC22" s="98" t="s">
        <v>18</v>
      </c>
      <c r="AD22" s="98" t="s">
        <v>18</v>
      </c>
      <c r="AE22" s="98"/>
      <c r="AF22" s="98"/>
      <c r="AG22" s="99"/>
      <c r="AH22" s="50"/>
      <c r="AI22" s="56"/>
      <c r="AJ22" s="87"/>
      <c r="AK22" s="30">
        <v>13.3</v>
      </c>
      <c r="AL22" s="97"/>
      <c r="AM22" s="98" t="s">
        <v>4</v>
      </c>
      <c r="AN22" s="98"/>
      <c r="AO22" s="98" t="s">
        <v>18</v>
      </c>
      <c r="AP22" s="98" t="s">
        <v>18</v>
      </c>
      <c r="AQ22" s="98"/>
      <c r="AR22" s="98"/>
      <c r="AS22" s="99"/>
      <c r="AT22" s="50"/>
      <c r="AU22" s="56"/>
      <c r="AV22" s="87"/>
      <c r="AW22" s="30">
        <v>13.3</v>
      </c>
      <c r="AX22" s="97" t="s">
        <v>4</v>
      </c>
      <c r="AY22" s="98" t="s">
        <v>4</v>
      </c>
      <c r="AZ22" s="98" t="s">
        <v>18</v>
      </c>
      <c r="BA22" s="98" t="s">
        <v>18</v>
      </c>
      <c r="BB22" s="98"/>
      <c r="BC22" s="98"/>
      <c r="BD22" s="98"/>
      <c r="BE22" s="99"/>
      <c r="BF22" s="50"/>
      <c r="BG22" s="56"/>
      <c r="BH22" s="3"/>
    </row>
    <row r="23" spans="1:60" ht="12" customHeight="1" x14ac:dyDescent="0.2">
      <c r="A23" s="31">
        <v>14</v>
      </c>
      <c r="B23" s="97" t="s">
        <v>4</v>
      </c>
      <c r="C23" s="98" t="s">
        <v>4</v>
      </c>
      <c r="D23" s="98"/>
      <c r="E23" s="98" t="s">
        <v>18</v>
      </c>
      <c r="F23" s="98" t="s">
        <v>18</v>
      </c>
      <c r="G23" s="98"/>
      <c r="H23" s="98"/>
      <c r="I23" s="99"/>
      <c r="J23" s="51"/>
      <c r="K23" s="57"/>
      <c r="L23" s="87"/>
      <c r="M23" s="31">
        <v>14</v>
      </c>
      <c r="N23" s="97" t="s">
        <v>4</v>
      </c>
      <c r="O23" s="98" t="s">
        <v>4</v>
      </c>
      <c r="P23" s="98" t="s">
        <v>4</v>
      </c>
      <c r="Q23" s="98" t="s">
        <v>18</v>
      </c>
      <c r="R23" s="98" t="s">
        <v>18</v>
      </c>
      <c r="S23" s="98"/>
      <c r="T23" s="98"/>
      <c r="U23" s="99"/>
      <c r="V23" s="51"/>
      <c r="W23" s="57"/>
      <c r="X23" s="87"/>
      <c r="Y23" s="31">
        <v>14</v>
      </c>
      <c r="Z23" s="97" t="s">
        <v>4</v>
      </c>
      <c r="AA23" s="98" t="s">
        <v>4</v>
      </c>
      <c r="AB23" s="98" t="s">
        <v>4</v>
      </c>
      <c r="AC23" s="98" t="s">
        <v>18</v>
      </c>
      <c r="AD23" s="98" t="s">
        <v>18</v>
      </c>
      <c r="AE23" s="98"/>
      <c r="AF23" s="98"/>
      <c r="AG23" s="99"/>
      <c r="AH23" s="51"/>
      <c r="AI23" s="57"/>
      <c r="AJ23" s="87"/>
      <c r="AK23" s="31">
        <v>14</v>
      </c>
      <c r="AL23" s="97" t="s">
        <v>4</v>
      </c>
      <c r="AM23" s="98" t="s">
        <v>4</v>
      </c>
      <c r="AN23" s="98" t="s">
        <v>4</v>
      </c>
      <c r="AO23" s="98" t="s">
        <v>18</v>
      </c>
      <c r="AP23" s="98" t="s">
        <v>18</v>
      </c>
      <c r="AQ23" s="98"/>
      <c r="AR23" s="98"/>
      <c r="AS23" s="99"/>
      <c r="AT23" s="51"/>
      <c r="AU23" s="57"/>
      <c r="AV23" s="87"/>
      <c r="AW23" s="31">
        <v>14</v>
      </c>
      <c r="AX23" s="97" t="s">
        <v>4</v>
      </c>
      <c r="AY23" s="98"/>
      <c r="AZ23" s="98" t="s">
        <v>18</v>
      </c>
      <c r="BA23" s="98" t="s">
        <v>18</v>
      </c>
      <c r="BB23" s="98"/>
      <c r="BC23" s="98"/>
      <c r="BD23" s="98"/>
      <c r="BE23" s="99"/>
      <c r="BF23" s="51"/>
      <c r="BG23" s="57"/>
      <c r="BH23" s="3"/>
    </row>
    <row r="24" spans="1:60" ht="12" customHeight="1" x14ac:dyDescent="0.2">
      <c r="A24" s="31">
        <v>14.3</v>
      </c>
      <c r="B24" s="97" t="s">
        <v>4</v>
      </c>
      <c r="C24" s="98" t="s">
        <v>4</v>
      </c>
      <c r="D24" s="98"/>
      <c r="E24" s="98" t="s">
        <v>18</v>
      </c>
      <c r="F24" s="98" t="s">
        <v>18</v>
      </c>
      <c r="G24" s="98"/>
      <c r="H24" s="98"/>
      <c r="I24" s="99"/>
      <c r="J24" s="49"/>
      <c r="K24" s="55"/>
      <c r="L24" s="87"/>
      <c r="M24" s="31">
        <v>14.3</v>
      </c>
      <c r="N24" s="97" t="s">
        <v>4</v>
      </c>
      <c r="O24" s="98" t="s">
        <v>4</v>
      </c>
      <c r="P24" s="98" t="s">
        <v>4</v>
      </c>
      <c r="Q24" s="98" t="s">
        <v>18</v>
      </c>
      <c r="R24" s="98" t="s">
        <v>18</v>
      </c>
      <c r="S24" s="98"/>
      <c r="T24" s="98"/>
      <c r="U24" s="99"/>
      <c r="V24" s="49"/>
      <c r="W24" s="55"/>
      <c r="X24" s="87"/>
      <c r="Y24" s="31">
        <v>14.3</v>
      </c>
      <c r="Z24" s="97" t="s">
        <v>4</v>
      </c>
      <c r="AA24" s="98" t="s">
        <v>4</v>
      </c>
      <c r="AB24" s="98" t="s">
        <v>4</v>
      </c>
      <c r="AC24" s="98" t="s">
        <v>18</v>
      </c>
      <c r="AD24" s="98" t="s">
        <v>18</v>
      </c>
      <c r="AE24" s="98"/>
      <c r="AF24" s="98"/>
      <c r="AG24" s="99"/>
      <c r="AH24" s="49"/>
      <c r="AI24" s="55"/>
      <c r="AJ24" s="87"/>
      <c r="AK24" s="31">
        <v>14.3</v>
      </c>
      <c r="AL24" s="97" t="s">
        <v>4</v>
      </c>
      <c r="AM24" s="98" t="s">
        <v>4</v>
      </c>
      <c r="AN24" s="98" t="s">
        <v>4</v>
      </c>
      <c r="AO24" s="98" t="s">
        <v>18</v>
      </c>
      <c r="AP24" s="98" t="s">
        <v>18</v>
      </c>
      <c r="AQ24" s="98"/>
      <c r="AR24" s="98"/>
      <c r="AS24" s="99"/>
      <c r="AT24" s="49"/>
      <c r="AU24" s="55"/>
      <c r="AV24" s="87"/>
      <c r="AW24" s="31">
        <v>14.3</v>
      </c>
      <c r="AX24" s="97" t="s">
        <v>4</v>
      </c>
      <c r="AY24" s="98" t="s">
        <v>4</v>
      </c>
      <c r="AZ24" s="98" t="s">
        <v>18</v>
      </c>
      <c r="BA24" s="98" t="s">
        <v>18</v>
      </c>
      <c r="BB24" s="98"/>
      <c r="BC24" s="98"/>
      <c r="BD24" s="98"/>
      <c r="BE24" s="99"/>
      <c r="BF24" s="49"/>
      <c r="BG24" s="55"/>
      <c r="BH24" s="3"/>
    </row>
    <row r="25" spans="1:60" ht="12" customHeight="1" x14ac:dyDescent="0.2">
      <c r="A25" s="31">
        <v>15</v>
      </c>
      <c r="B25" s="97" t="s">
        <v>4</v>
      </c>
      <c r="C25" s="98" t="s">
        <v>4</v>
      </c>
      <c r="D25" s="98"/>
      <c r="E25" s="98" t="s">
        <v>18</v>
      </c>
      <c r="F25" s="98" t="s">
        <v>18</v>
      </c>
      <c r="G25" s="98"/>
      <c r="H25" s="98"/>
      <c r="I25" s="99"/>
      <c r="J25" s="49"/>
      <c r="K25" s="55"/>
      <c r="L25" s="87"/>
      <c r="M25" s="31">
        <v>15</v>
      </c>
      <c r="N25" s="97" t="s">
        <v>4</v>
      </c>
      <c r="O25" s="98" t="s">
        <v>4</v>
      </c>
      <c r="P25" s="98" t="s">
        <v>4</v>
      </c>
      <c r="Q25" s="98" t="s">
        <v>18</v>
      </c>
      <c r="R25" s="98" t="s">
        <v>18</v>
      </c>
      <c r="S25" s="98"/>
      <c r="T25" s="98"/>
      <c r="U25" s="99"/>
      <c r="V25" s="49"/>
      <c r="W25" s="55"/>
      <c r="X25" s="87"/>
      <c r="Y25" s="31">
        <v>15</v>
      </c>
      <c r="Z25" s="97" t="s">
        <v>4</v>
      </c>
      <c r="AA25" s="98" t="s">
        <v>4</v>
      </c>
      <c r="AB25" s="98" t="s">
        <v>4</v>
      </c>
      <c r="AC25" s="98" t="s">
        <v>18</v>
      </c>
      <c r="AD25" s="98" t="s">
        <v>18</v>
      </c>
      <c r="AE25" s="98"/>
      <c r="AF25" s="98"/>
      <c r="AG25" s="99"/>
      <c r="AH25" s="49"/>
      <c r="AI25" s="55"/>
      <c r="AJ25" s="87"/>
      <c r="AK25" s="31">
        <v>15</v>
      </c>
      <c r="AL25" s="97" t="s">
        <v>4</v>
      </c>
      <c r="AM25" s="98" t="s">
        <v>4</v>
      </c>
      <c r="AN25" s="98" t="s">
        <v>4</v>
      </c>
      <c r="AO25" s="98" t="s">
        <v>18</v>
      </c>
      <c r="AP25" s="98" t="s">
        <v>18</v>
      </c>
      <c r="AQ25" s="98"/>
      <c r="AR25" s="98"/>
      <c r="AS25" s="99"/>
      <c r="AT25" s="49"/>
      <c r="AU25" s="55"/>
      <c r="AV25" s="87"/>
      <c r="AW25" s="31">
        <v>15</v>
      </c>
      <c r="AX25" s="97" t="s">
        <v>4</v>
      </c>
      <c r="AY25" s="98" t="s">
        <v>4</v>
      </c>
      <c r="AZ25" s="98" t="s">
        <v>18</v>
      </c>
      <c r="BA25" s="98" t="s">
        <v>18</v>
      </c>
      <c r="BB25" s="98"/>
      <c r="BC25" s="98"/>
      <c r="BD25" s="98"/>
      <c r="BE25" s="99"/>
      <c r="BF25" s="49"/>
      <c r="BG25" s="55"/>
      <c r="BH25" s="3"/>
    </row>
    <row r="26" spans="1:60" ht="12" customHeight="1" x14ac:dyDescent="0.2">
      <c r="A26" s="31">
        <v>15.3</v>
      </c>
      <c r="B26" s="97" t="s">
        <v>4</v>
      </c>
      <c r="C26" s="98" t="s">
        <v>4</v>
      </c>
      <c r="D26" s="98"/>
      <c r="E26" s="98" t="s">
        <v>18</v>
      </c>
      <c r="F26" s="98" t="s">
        <v>18</v>
      </c>
      <c r="G26" s="98"/>
      <c r="H26" s="98"/>
      <c r="I26" s="99"/>
      <c r="J26" s="49"/>
      <c r="K26" s="55"/>
      <c r="L26" s="87"/>
      <c r="M26" s="31">
        <v>15.3</v>
      </c>
      <c r="N26" s="97" t="s">
        <v>4</v>
      </c>
      <c r="O26" s="98" t="s">
        <v>4</v>
      </c>
      <c r="P26" s="98" t="s">
        <v>4</v>
      </c>
      <c r="Q26" s="98" t="s">
        <v>18</v>
      </c>
      <c r="R26" s="98" t="s">
        <v>18</v>
      </c>
      <c r="S26" s="98"/>
      <c r="T26" s="98"/>
      <c r="U26" s="99"/>
      <c r="V26" s="49"/>
      <c r="W26" s="55"/>
      <c r="X26" s="87"/>
      <c r="Y26" s="31">
        <v>15.3</v>
      </c>
      <c r="Z26" s="97" t="s">
        <v>4</v>
      </c>
      <c r="AA26" s="98" t="s">
        <v>4</v>
      </c>
      <c r="AB26" s="98" t="s">
        <v>4</v>
      </c>
      <c r="AC26" s="98" t="s">
        <v>18</v>
      </c>
      <c r="AD26" s="98" t="s">
        <v>18</v>
      </c>
      <c r="AE26" s="98"/>
      <c r="AF26" s="98"/>
      <c r="AG26" s="99"/>
      <c r="AH26" s="49"/>
      <c r="AI26" s="55"/>
      <c r="AJ26" s="87"/>
      <c r="AK26" s="31">
        <v>15.3</v>
      </c>
      <c r="AL26" s="97" t="s">
        <v>4</v>
      </c>
      <c r="AM26" s="98" t="s">
        <v>4</v>
      </c>
      <c r="AN26" s="98" t="s">
        <v>4</v>
      </c>
      <c r="AO26" s="98" t="s">
        <v>18</v>
      </c>
      <c r="AP26" s="98" t="s">
        <v>18</v>
      </c>
      <c r="AQ26" s="98"/>
      <c r="AR26" s="98"/>
      <c r="AS26" s="99"/>
      <c r="AT26" s="49"/>
      <c r="AU26" s="55"/>
      <c r="AV26" s="87"/>
      <c r="AW26" s="31">
        <v>15.3</v>
      </c>
      <c r="AX26" s="97" t="s">
        <v>4</v>
      </c>
      <c r="AY26" s="98" t="s">
        <v>4</v>
      </c>
      <c r="AZ26" s="98" t="s">
        <v>18</v>
      </c>
      <c r="BA26" s="98" t="s">
        <v>18</v>
      </c>
      <c r="BB26" s="98"/>
      <c r="BC26" s="98"/>
      <c r="BD26" s="98"/>
      <c r="BE26" s="99"/>
      <c r="BF26" s="49"/>
      <c r="BG26" s="55"/>
      <c r="BH26" s="3"/>
    </row>
    <row r="27" spans="1:60" ht="12" customHeight="1" x14ac:dyDescent="0.2">
      <c r="A27" s="31">
        <v>16</v>
      </c>
      <c r="B27" s="97" t="s">
        <v>4</v>
      </c>
      <c r="C27" s="98" t="s">
        <v>4</v>
      </c>
      <c r="D27" s="98"/>
      <c r="E27" s="98" t="s">
        <v>18</v>
      </c>
      <c r="F27" s="98" t="s">
        <v>18</v>
      </c>
      <c r="G27" s="98"/>
      <c r="H27" s="98"/>
      <c r="I27" s="99"/>
      <c r="J27" s="49"/>
      <c r="K27" s="55"/>
      <c r="L27" s="87"/>
      <c r="M27" s="31">
        <v>16</v>
      </c>
      <c r="N27" s="97" t="s">
        <v>4</v>
      </c>
      <c r="O27" s="98" t="s">
        <v>4</v>
      </c>
      <c r="P27" s="98" t="s">
        <v>4</v>
      </c>
      <c r="Q27" s="98" t="s">
        <v>18</v>
      </c>
      <c r="R27" s="98" t="s">
        <v>18</v>
      </c>
      <c r="S27" s="98"/>
      <c r="T27" s="98"/>
      <c r="U27" s="99"/>
      <c r="V27" s="49"/>
      <c r="W27" s="55"/>
      <c r="X27" s="87"/>
      <c r="Y27" s="31">
        <v>16</v>
      </c>
      <c r="Z27" s="97" t="s">
        <v>4</v>
      </c>
      <c r="AA27" s="98" t="s">
        <v>4</v>
      </c>
      <c r="AB27" s="98" t="s">
        <v>4</v>
      </c>
      <c r="AC27" s="98" t="s">
        <v>18</v>
      </c>
      <c r="AD27" s="98" t="s">
        <v>18</v>
      </c>
      <c r="AE27" s="98"/>
      <c r="AF27" s="98"/>
      <c r="AG27" s="99"/>
      <c r="AH27" s="49"/>
      <c r="AI27" s="55"/>
      <c r="AJ27" s="87"/>
      <c r="AK27" s="31">
        <v>16</v>
      </c>
      <c r="AL27" s="97" t="s">
        <v>4</v>
      </c>
      <c r="AM27" s="98" t="s">
        <v>4</v>
      </c>
      <c r="AN27" s="98" t="s">
        <v>4</v>
      </c>
      <c r="AO27" s="98" t="s">
        <v>18</v>
      </c>
      <c r="AP27" s="98" t="s">
        <v>18</v>
      </c>
      <c r="AQ27" s="98"/>
      <c r="AR27" s="98"/>
      <c r="AS27" s="99"/>
      <c r="AT27" s="49"/>
      <c r="AU27" s="55"/>
      <c r="AV27" s="87"/>
      <c r="AW27" s="31">
        <v>16</v>
      </c>
      <c r="AX27" s="97" t="s">
        <v>4</v>
      </c>
      <c r="AY27" s="98" t="s">
        <v>4</v>
      </c>
      <c r="AZ27" s="98" t="s">
        <v>18</v>
      </c>
      <c r="BA27" s="98" t="s">
        <v>18</v>
      </c>
      <c r="BB27" s="98"/>
      <c r="BC27" s="98"/>
      <c r="BD27" s="98"/>
      <c r="BE27" s="99"/>
      <c r="BF27" s="49"/>
      <c r="BG27" s="55"/>
      <c r="BH27" s="3"/>
    </row>
    <row r="28" spans="1:60" ht="12" customHeight="1" x14ac:dyDescent="0.2">
      <c r="A28" s="31">
        <v>16.3</v>
      </c>
      <c r="B28" s="97"/>
      <c r="C28" s="98" t="s">
        <v>4</v>
      </c>
      <c r="D28" s="98"/>
      <c r="E28" s="98" t="s">
        <v>18</v>
      </c>
      <c r="F28" s="98" t="s">
        <v>18</v>
      </c>
      <c r="G28" s="98"/>
      <c r="H28" s="98"/>
      <c r="I28" s="99"/>
      <c r="J28" s="49"/>
      <c r="K28" s="55"/>
      <c r="L28" s="87"/>
      <c r="M28" s="31">
        <v>16.3</v>
      </c>
      <c r="N28" s="97" t="s">
        <v>4</v>
      </c>
      <c r="O28" s="98"/>
      <c r="P28" s="98" t="s">
        <v>4</v>
      </c>
      <c r="Q28" s="98" t="s">
        <v>18</v>
      </c>
      <c r="R28" s="98" t="s">
        <v>18</v>
      </c>
      <c r="S28" s="98"/>
      <c r="T28" s="98"/>
      <c r="U28" s="99"/>
      <c r="V28" s="49"/>
      <c r="W28" s="55"/>
      <c r="X28" s="87"/>
      <c r="Y28" s="31">
        <v>16.3</v>
      </c>
      <c r="Z28" s="97"/>
      <c r="AA28" s="98" t="s">
        <v>4</v>
      </c>
      <c r="AB28" s="98" t="s">
        <v>4</v>
      </c>
      <c r="AC28" s="98" t="s">
        <v>18</v>
      </c>
      <c r="AD28" s="98" t="s">
        <v>18</v>
      </c>
      <c r="AE28" s="98"/>
      <c r="AF28" s="98"/>
      <c r="AG28" s="99"/>
      <c r="AH28" s="49"/>
      <c r="AI28" s="55"/>
      <c r="AJ28" s="87"/>
      <c r="AK28" s="31">
        <v>16.3</v>
      </c>
      <c r="AL28" s="97" t="s">
        <v>4</v>
      </c>
      <c r="AM28" s="98"/>
      <c r="AN28" s="98" t="s">
        <v>4</v>
      </c>
      <c r="AO28" s="98" t="s">
        <v>18</v>
      </c>
      <c r="AP28" s="98" t="s">
        <v>18</v>
      </c>
      <c r="AQ28" s="98"/>
      <c r="AR28" s="98"/>
      <c r="AS28" s="99"/>
      <c r="AT28" s="49"/>
      <c r="AU28" s="55"/>
      <c r="AV28" s="87"/>
      <c r="AW28" s="31">
        <v>16.3</v>
      </c>
      <c r="AX28" s="97"/>
      <c r="AY28" s="98" t="s">
        <v>4</v>
      </c>
      <c r="AZ28" s="98" t="s">
        <v>18</v>
      </c>
      <c r="BA28" s="98" t="s">
        <v>18</v>
      </c>
      <c r="BB28" s="98"/>
      <c r="BC28" s="98"/>
      <c r="BD28" s="98"/>
      <c r="BE28" s="99"/>
      <c r="BF28" s="49"/>
      <c r="BG28" s="55"/>
      <c r="BH28" s="3"/>
    </row>
    <row r="29" spans="1:60" ht="12" customHeight="1" x14ac:dyDescent="0.2">
      <c r="A29" s="31">
        <v>17</v>
      </c>
      <c r="B29" s="97"/>
      <c r="C29" s="98" t="s">
        <v>4</v>
      </c>
      <c r="D29" s="98"/>
      <c r="E29" s="98" t="s">
        <v>18</v>
      </c>
      <c r="F29" s="98"/>
      <c r="G29" s="98"/>
      <c r="H29" s="98"/>
      <c r="I29" s="99"/>
      <c r="J29" s="52" t="s">
        <v>28</v>
      </c>
      <c r="K29" s="100">
        <v>2</v>
      </c>
      <c r="L29" s="87"/>
      <c r="M29" s="31">
        <v>17</v>
      </c>
      <c r="N29" s="97" t="s">
        <v>4</v>
      </c>
      <c r="O29" s="98"/>
      <c r="P29" s="98" t="s">
        <v>4</v>
      </c>
      <c r="Q29" s="98"/>
      <c r="R29" s="98" t="s">
        <v>18</v>
      </c>
      <c r="S29" s="98"/>
      <c r="T29" s="98"/>
      <c r="U29" s="99"/>
      <c r="V29" s="52" t="s">
        <v>28</v>
      </c>
      <c r="W29" s="100">
        <v>3</v>
      </c>
      <c r="X29" s="87"/>
      <c r="Y29" s="31">
        <v>17</v>
      </c>
      <c r="Z29" s="97"/>
      <c r="AA29" s="98" t="s">
        <v>4</v>
      </c>
      <c r="AB29" s="98"/>
      <c r="AC29" s="98"/>
      <c r="AD29" s="98" t="s">
        <v>18</v>
      </c>
      <c r="AE29" s="98"/>
      <c r="AF29" s="98"/>
      <c r="AG29" s="99"/>
      <c r="AH29" s="52" t="s">
        <v>28</v>
      </c>
      <c r="AI29" s="100">
        <v>4</v>
      </c>
      <c r="AJ29" s="87"/>
      <c r="AK29" s="31">
        <v>17</v>
      </c>
      <c r="AL29" s="97" t="s">
        <v>4</v>
      </c>
      <c r="AM29" s="98"/>
      <c r="AN29" s="98" t="s">
        <v>4</v>
      </c>
      <c r="AO29" s="98" t="s">
        <v>18</v>
      </c>
      <c r="AP29" s="98"/>
      <c r="AQ29" s="98"/>
      <c r="AR29" s="98"/>
      <c r="AS29" s="99"/>
      <c r="AT29" s="52" t="s">
        <v>28</v>
      </c>
      <c r="AU29" s="100">
        <v>2</v>
      </c>
      <c r="AV29" s="87"/>
      <c r="AW29" s="31">
        <v>17</v>
      </c>
      <c r="AX29" s="97"/>
      <c r="AY29" s="98" t="s">
        <v>4</v>
      </c>
      <c r="AZ29" s="98"/>
      <c r="BA29" s="98" t="s">
        <v>18</v>
      </c>
      <c r="BB29" s="98"/>
      <c r="BC29" s="98"/>
      <c r="BD29" s="98"/>
      <c r="BE29" s="99"/>
      <c r="BF29" s="52" t="s">
        <v>28</v>
      </c>
      <c r="BG29" s="100">
        <v>2</v>
      </c>
      <c r="BH29" s="3"/>
    </row>
    <row r="30" spans="1:60" ht="12" customHeight="1" x14ac:dyDescent="0.2">
      <c r="A30" s="31">
        <v>17.3</v>
      </c>
      <c r="B30" s="97"/>
      <c r="C30" s="98" t="s">
        <v>4</v>
      </c>
      <c r="D30" s="98"/>
      <c r="E30" s="98" t="s">
        <v>18</v>
      </c>
      <c r="F30" s="98"/>
      <c r="G30" s="98"/>
      <c r="H30" s="98"/>
      <c r="I30" s="99"/>
      <c r="J30" s="52" t="s">
        <v>29</v>
      </c>
      <c r="K30" s="100">
        <v>8</v>
      </c>
      <c r="L30" s="91"/>
      <c r="M30" s="31">
        <v>17.3</v>
      </c>
      <c r="N30" s="97" t="s">
        <v>4</v>
      </c>
      <c r="O30" s="98"/>
      <c r="P30" s="98" t="s">
        <v>4</v>
      </c>
      <c r="Q30" s="98"/>
      <c r="R30" s="98"/>
      <c r="S30" s="98"/>
      <c r="T30" s="98"/>
      <c r="U30" s="99"/>
      <c r="V30" s="52" t="s">
        <v>29</v>
      </c>
      <c r="W30" s="100">
        <v>8</v>
      </c>
      <c r="X30" s="91"/>
      <c r="Y30" s="31">
        <v>17.3</v>
      </c>
      <c r="Z30" s="97"/>
      <c r="AA30" s="98" t="s">
        <v>4</v>
      </c>
      <c r="AB30" s="98"/>
      <c r="AC30" s="98"/>
      <c r="AD30" s="98"/>
      <c r="AE30" s="98"/>
      <c r="AF30" s="98"/>
      <c r="AG30" s="99"/>
      <c r="AH30" s="52" t="s">
        <v>29</v>
      </c>
      <c r="AI30" s="100">
        <v>12</v>
      </c>
      <c r="AJ30" s="91"/>
      <c r="AK30" s="31">
        <v>17.3</v>
      </c>
      <c r="AL30" s="97" t="s">
        <v>4</v>
      </c>
      <c r="AM30" s="98"/>
      <c r="AN30" s="98" t="s">
        <v>4</v>
      </c>
      <c r="AO30" s="98"/>
      <c r="AP30" s="98"/>
      <c r="AQ30" s="98"/>
      <c r="AR30" s="98"/>
      <c r="AS30" s="99"/>
      <c r="AT30" s="52" t="s">
        <v>29</v>
      </c>
      <c r="AU30" s="100">
        <v>8</v>
      </c>
      <c r="AV30" s="91"/>
      <c r="AW30" s="31">
        <v>17.3</v>
      </c>
      <c r="AX30" s="97"/>
      <c r="AY30" s="98" t="s">
        <v>4</v>
      </c>
      <c r="AZ30" s="98"/>
      <c r="BA30" s="98"/>
      <c r="BB30" s="98"/>
      <c r="BC30" s="98"/>
      <c r="BD30" s="98"/>
      <c r="BE30" s="99"/>
      <c r="BF30" s="52" t="s">
        <v>29</v>
      </c>
      <c r="BG30" s="100">
        <v>8</v>
      </c>
      <c r="BH30" s="3"/>
    </row>
    <row r="31" spans="1:60" ht="12" customHeight="1" x14ac:dyDescent="0.2">
      <c r="A31" s="31">
        <v>18</v>
      </c>
      <c r="B31" s="97"/>
      <c r="C31" s="98" t="s">
        <v>4</v>
      </c>
      <c r="D31" s="98"/>
      <c r="E31" s="98"/>
      <c r="F31" s="98"/>
      <c r="G31" s="98"/>
      <c r="H31" s="98"/>
      <c r="I31" s="99"/>
      <c r="J31" s="52" t="s">
        <v>30</v>
      </c>
      <c r="K31" s="100">
        <v>0</v>
      </c>
      <c r="L31" s="87"/>
      <c r="M31" s="31">
        <v>18</v>
      </c>
      <c r="N31" s="97" t="s">
        <v>4</v>
      </c>
      <c r="O31" s="98"/>
      <c r="P31" s="98"/>
      <c r="Q31" s="98"/>
      <c r="R31" s="98"/>
      <c r="S31" s="98"/>
      <c r="T31" s="98"/>
      <c r="U31" s="99"/>
      <c r="V31" s="52" t="s">
        <v>30</v>
      </c>
      <c r="W31" s="100">
        <v>5</v>
      </c>
      <c r="X31" s="87"/>
      <c r="Y31" s="31">
        <v>18</v>
      </c>
      <c r="Z31" s="97"/>
      <c r="AA31" s="98" t="s">
        <v>4</v>
      </c>
      <c r="AB31" s="98"/>
      <c r="AC31" s="98"/>
      <c r="AD31" s="98"/>
      <c r="AE31" s="98"/>
      <c r="AF31" s="98"/>
      <c r="AG31" s="99"/>
      <c r="AH31" s="52" t="s">
        <v>30</v>
      </c>
      <c r="AI31" s="100">
        <v>0</v>
      </c>
      <c r="AJ31" s="87"/>
      <c r="AK31" s="31">
        <v>18</v>
      </c>
      <c r="AL31" s="97" t="s">
        <v>4</v>
      </c>
      <c r="AM31" s="98"/>
      <c r="AN31" s="98" t="s">
        <v>4</v>
      </c>
      <c r="AO31" s="98"/>
      <c r="AP31" s="98"/>
      <c r="AQ31" s="98"/>
      <c r="AR31" s="98"/>
      <c r="AS31" s="99"/>
      <c r="AT31" s="52" t="s">
        <v>30</v>
      </c>
      <c r="AU31" s="100">
        <v>1</v>
      </c>
      <c r="AV31" s="87"/>
      <c r="AW31" s="31">
        <v>18</v>
      </c>
      <c r="AX31" s="97"/>
      <c r="AY31" s="98" t="s">
        <v>4</v>
      </c>
      <c r="AZ31" s="98"/>
      <c r="BA31" s="98"/>
      <c r="BB31" s="98"/>
      <c r="BC31" s="98"/>
      <c r="BD31" s="98"/>
      <c r="BE31" s="99"/>
      <c r="BF31" s="52" t="s">
        <v>30</v>
      </c>
      <c r="BG31" s="100">
        <v>1</v>
      </c>
      <c r="BH31" s="3"/>
    </row>
    <row r="32" spans="1:60" ht="12" customHeight="1" x14ac:dyDescent="0.2">
      <c r="A32" s="31">
        <v>18.3</v>
      </c>
      <c r="B32" s="97"/>
      <c r="C32" s="98"/>
      <c r="D32" s="98"/>
      <c r="E32" s="98"/>
      <c r="F32" s="98"/>
      <c r="G32" s="98"/>
      <c r="H32" s="98"/>
      <c r="I32" s="99"/>
      <c r="J32" s="49"/>
      <c r="K32" s="55"/>
      <c r="L32" s="87"/>
      <c r="M32" s="31">
        <v>18.3</v>
      </c>
      <c r="N32" s="97"/>
      <c r="O32" s="98"/>
      <c r="P32" s="98"/>
      <c r="Q32" s="98"/>
      <c r="R32" s="98"/>
      <c r="S32" s="98"/>
      <c r="T32" s="98"/>
      <c r="U32" s="99"/>
      <c r="V32" s="49"/>
      <c r="W32" s="55"/>
      <c r="X32" s="87"/>
      <c r="Y32" s="31">
        <v>18.3</v>
      </c>
      <c r="Z32" s="97"/>
      <c r="AA32" s="98"/>
      <c r="AB32" s="98"/>
      <c r="AC32" s="98"/>
      <c r="AD32" s="98"/>
      <c r="AE32" s="98"/>
      <c r="AF32" s="98"/>
      <c r="AG32" s="99"/>
      <c r="AH32" s="49"/>
      <c r="AI32" s="55"/>
      <c r="AJ32" s="87"/>
      <c r="AK32" s="31">
        <v>18.3</v>
      </c>
      <c r="AL32" s="97"/>
      <c r="AM32" s="98"/>
      <c r="AN32" s="98"/>
      <c r="AO32" s="98"/>
      <c r="AP32" s="98"/>
      <c r="AQ32" s="98"/>
      <c r="AR32" s="98"/>
      <c r="AS32" s="99"/>
      <c r="AT32" s="49"/>
      <c r="AU32" s="55"/>
      <c r="AV32" s="87"/>
      <c r="AW32" s="31">
        <v>18.3</v>
      </c>
      <c r="AX32" s="97"/>
      <c r="AY32" s="98"/>
      <c r="AZ32" s="98"/>
      <c r="BA32" s="98"/>
      <c r="BB32" s="98"/>
      <c r="BC32" s="98"/>
      <c r="BD32" s="98"/>
      <c r="BE32" s="99"/>
      <c r="BF32" s="49"/>
      <c r="BG32" s="55"/>
      <c r="BH32" s="3"/>
    </row>
    <row r="33" spans="1:60" ht="12" customHeight="1" x14ac:dyDescent="0.2">
      <c r="A33" s="31">
        <v>19</v>
      </c>
      <c r="B33" s="97"/>
      <c r="C33" s="98"/>
      <c r="D33" s="98"/>
      <c r="E33" s="98"/>
      <c r="F33" s="98"/>
      <c r="G33" s="98"/>
      <c r="H33" s="98"/>
      <c r="I33" s="99"/>
      <c r="J33" s="52"/>
      <c r="K33" s="58"/>
      <c r="L33" s="87"/>
      <c r="M33" s="31">
        <v>19</v>
      </c>
      <c r="N33" s="97"/>
      <c r="O33" s="98"/>
      <c r="P33" s="98"/>
      <c r="Q33" s="98"/>
      <c r="R33" s="98"/>
      <c r="S33" s="98"/>
      <c r="T33" s="98"/>
      <c r="U33" s="99"/>
      <c r="V33" s="52"/>
      <c r="W33" s="58"/>
      <c r="X33" s="87"/>
      <c r="Y33" s="31">
        <v>19</v>
      </c>
      <c r="Z33" s="97"/>
      <c r="AA33" s="98"/>
      <c r="AB33" s="98"/>
      <c r="AC33" s="98"/>
      <c r="AD33" s="98"/>
      <c r="AE33" s="98"/>
      <c r="AF33" s="98"/>
      <c r="AG33" s="99"/>
      <c r="AH33" s="52"/>
      <c r="AI33" s="58"/>
      <c r="AJ33" s="87"/>
      <c r="AK33" s="31">
        <v>19</v>
      </c>
      <c r="AL33" s="97"/>
      <c r="AM33" s="98"/>
      <c r="AN33" s="98"/>
      <c r="AO33" s="98"/>
      <c r="AP33" s="98"/>
      <c r="AQ33" s="98"/>
      <c r="AR33" s="98"/>
      <c r="AS33" s="99"/>
      <c r="AT33" s="52"/>
      <c r="AU33" s="58"/>
      <c r="AV33" s="87"/>
      <c r="AW33" s="31">
        <v>19</v>
      </c>
      <c r="AX33" s="97"/>
      <c r="AY33" s="98"/>
      <c r="AZ33" s="98"/>
      <c r="BA33" s="98"/>
      <c r="BB33" s="98"/>
      <c r="BC33" s="98"/>
      <c r="BD33" s="98"/>
      <c r="BE33" s="99"/>
      <c r="BF33" s="52"/>
      <c r="BG33" s="58"/>
      <c r="BH33" s="3"/>
    </row>
    <row r="34" spans="1:60" ht="12" customHeight="1" x14ac:dyDescent="0.2">
      <c r="A34" s="31">
        <v>19.3</v>
      </c>
      <c r="B34" s="97"/>
      <c r="C34" s="98"/>
      <c r="D34" s="98"/>
      <c r="E34" s="98"/>
      <c r="F34" s="98"/>
      <c r="G34" s="98"/>
      <c r="H34" s="98"/>
      <c r="I34" s="99"/>
      <c r="J34" s="53"/>
      <c r="K34" s="59"/>
      <c r="L34" s="87"/>
      <c r="M34" s="31">
        <v>19.3</v>
      </c>
      <c r="N34" s="97"/>
      <c r="O34" s="98"/>
      <c r="P34" s="98"/>
      <c r="Q34" s="98"/>
      <c r="R34" s="98"/>
      <c r="S34" s="98"/>
      <c r="T34" s="98"/>
      <c r="U34" s="99"/>
      <c r="V34" s="53"/>
      <c r="W34" s="59"/>
      <c r="X34" s="87"/>
      <c r="Y34" s="31">
        <v>19.3</v>
      </c>
      <c r="Z34" s="97"/>
      <c r="AA34" s="98"/>
      <c r="AB34" s="98"/>
      <c r="AC34" s="98"/>
      <c r="AD34" s="98"/>
      <c r="AE34" s="98"/>
      <c r="AF34" s="98"/>
      <c r="AG34" s="99"/>
      <c r="AH34" s="53"/>
      <c r="AI34" s="59"/>
      <c r="AJ34" s="87"/>
      <c r="AK34" s="31">
        <v>19.3</v>
      </c>
      <c r="AL34" s="97"/>
      <c r="AM34" s="98"/>
      <c r="AN34" s="98"/>
      <c r="AO34" s="98"/>
      <c r="AP34" s="98"/>
      <c r="AQ34" s="98"/>
      <c r="AR34" s="98"/>
      <c r="AS34" s="99"/>
      <c r="AT34" s="53"/>
      <c r="AU34" s="59"/>
      <c r="AV34" s="87"/>
      <c r="AW34" s="31">
        <v>19.3</v>
      </c>
      <c r="AX34" s="97"/>
      <c r="AY34" s="98"/>
      <c r="AZ34" s="98"/>
      <c r="BA34" s="98"/>
      <c r="BB34" s="98"/>
      <c r="BC34" s="98"/>
      <c r="BD34" s="98"/>
      <c r="BE34" s="99"/>
      <c r="BF34" s="53"/>
      <c r="BG34" s="59"/>
      <c r="BH34" s="3"/>
    </row>
    <row r="35" spans="1:60" ht="12" customHeight="1" x14ac:dyDescent="0.2">
      <c r="A35" s="31">
        <v>20</v>
      </c>
      <c r="B35" s="97"/>
      <c r="C35" s="98"/>
      <c r="D35" s="98"/>
      <c r="E35" s="98"/>
      <c r="F35" s="98"/>
      <c r="G35" s="98"/>
      <c r="H35" s="98"/>
      <c r="I35" s="99"/>
      <c r="J35" s="53"/>
      <c r="K35" s="59"/>
      <c r="L35" s="87"/>
      <c r="M35" s="31">
        <v>20</v>
      </c>
      <c r="N35" s="97"/>
      <c r="O35" s="98"/>
      <c r="P35" s="98"/>
      <c r="Q35" s="98"/>
      <c r="R35" s="98"/>
      <c r="S35" s="98"/>
      <c r="T35" s="98"/>
      <c r="U35" s="99"/>
      <c r="V35" s="53"/>
      <c r="W35" s="59"/>
      <c r="X35" s="87"/>
      <c r="Y35" s="31">
        <v>20</v>
      </c>
      <c r="Z35" s="97"/>
      <c r="AA35" s="98"/>
      <c r="AB35" s="98"/>
      <c r="AC35" s="98"/>
      <c r="AD35" s="98"/>
      <c r="AE35" s="98"/>
      <c r="AF35" s="98"/>
      <c r="AG35" s="99"/>
      <c r="AH35" s="53"/>
      <c r="AI35" s="59"/>
      <c r="AJ35" s="87"/>
      <c r="AK35" s="31">
        <v>20</v>
      </c>
      <c r="AL35" s="97"/>
      <c r="AM35" s="98"/>
      <c r="AN35" s="98"/>
      <c r="AO35" s="98"/>
      <c r="AP35" s="98"/>
      <c r="AQ35" s="98"/>
      <c r="AR35" s="98"/>
      <c r="AS35" s="99"/>
      <c r="AT35" s="53"/>
      <c r="AU35" s="59"/>
      <c r="AV35" s="87"/>
      <c r="AW35" s="31">
        <v>20</v>
      </c>
      <c r="AX35" s="97"/>
      <c r="AY35" s="98"/>
      <c r="AZ35" s="98"/>
      <c r="BA35" s="98"/>
      <c r="BB35" s="98"/>
      <c r="BC35" s="98"/>
      <c r="BD35" s="98"/>
      <c r="BE35" s="99"/>
      <c r="BF35" s="53"/>
      <c r="BG35" s="59"/>
      <c r="BH35" s="3"/>
    </row>
    <row r="36" spans="1:60" ht="12" customHeight="1" x14ac:dyDescent="0.2">
      <c r="A36" s="31">
        <v>20.3</v>
      </c>
      <c r="B36" s="97"/>
      <c r="C36" s="98"/>
      <c r="D36" s="98"/>
      <c r="E36" s="98"/>
      <c r="F36" s="98"/>
      <c r="G36" s="98"/>
      <c r="H36" s="98"/>
      <c r="I36" s="99"/>
      <c r="J36" s="53"/>
      <c r="K36" s="59"/>
      <c r="L36" s="87"/>
      <c r="M36" s="31">
        <v>20.3</v>
      </c>
      <c r="N36" s="97"/>
      <c r="O36" s="98"/>
      <c r="P36" s="98"/>
      <c r="Q36" s="98"/>
      <c r="R36" s="98"/>
      <c r="S36" s="98"/>
      <c r="T36" s="98"/>
      <c r="U36" s="99"/>
      <c r="V36" s="53"/>
      <c r="W36" s="59"/>
      <c r="X36" s="87"/>
      <c r="Y36" s="31">
        <v>20.3</v>
      </c>
      <c r="Z36" s="97"/>
      <c r="AA36" s="98"/>
      <c r="AB36" s="98"/>
      <c r="AC36" s="98"/>
      <c r="AD36" s="98"/>
      <c r="AE36" s="98"/>
      <c r="AF36" s="98"/>
      <c r="AG36" s="99"/>
      <c r="AH36" s="53"/>
      <c r="AI36" s="59"/>
      <c r="AJ36" s="87"/>
      <c r="AK36" s="31">
        <v>20.3</v>
      </c>
      <c r="AL36" s="97"/>
      <c r="AM36" s="98"/>
      <c r="AN36" s="98"/>
      <c r="AO36" s="98"/>
      <c r="AP36" s="98"/>
      <c r="AQ36" s="98"/>
      <c r="AR36" s="98"/>
      <c r="AS36" s="99"/>
      <c r="AT36" s="53"/>
      <c r="AU36" s="59"/>
      <c r="AV36" s="87"/>
      <c r="AW36" s="31">
        <v>20.3</v>
      </c>
      <c r="AX36" s="97"/>
      <c r="AY36" s="98"/>
      <c r="AZ36" s="98"/>
      <c r="BA36" s="98"/>
      <c r="BB36" s="98"/>
      <c r="BC36" s="98"/>
      <c r="BD36" s="98"/>
      <c r="BE36" s="99"/>
      <c r="BF36" s="53"/>
      <c r="BG36" s="59"/>
      <c r="BH36" s="3"/>
    </row>
    <row r="37" spans="1:60" ht="12" customHeight="1" x14ac:dyDescent="0.2">
      <c r="A37" s="32">
        <v>21</v>
      </c>
      <c r="B37" s="101"/>
      <c r="C37" s="102"/>
      <c r="D37" s="102"/>
      <c r="E37" s="102"/>
      <c r="F37" s="102"/>
      <c r="G37" s="102"/>
      <c r="H37" s="102"/>
      <c r="I37" s="103"/>
      <c r="J37" s="54"/>
      <c r="K37" s="60"/>
      <c r="L37" s="104"/>
      <c r="M37" s="32">
        <v>21</v>
      </c>
      <c r="N37" s="101"/>
      <c r="O37" s="102"/>
      <c r="P37" s="102"/>
      <c r="Q37" s="102"/>
      <c r="R37" s="102"/>
      <c r="S37" s="102"/>
      <c r="T37" s="102"/>
      <c r="U37" s="103"/>
      <c r="V37" s="54"/>
      <c r="W37" s="60"/>
      <c r="X37" s="87"/>
      <c r="Y37" s="32">
        <v>21</v>
      </c>
      <c r="Z37" s="101"/>
      <c r="AA37" s="102"/>
      <c r="AB37" s="102"/>
      <c r="AC37" s="102"/>
      <c r="AD37" s="102"/>
      <c r="AE37" s="102"/>
      <c r="AF37" s="102"/>
      <c r="AG37" s="103"/>
      <c r="AH37" s="54"/>
      <c r="AI37" s="60"/>
      <c r="AJ37" s="87"/>
      <c r="AK37" s="32">
        <v>21</v>
      </c>
      <c r="AL37" s="101"/>
      <c r="AM37" s="102"/>
      <c r="AN37" s="102"/>
      <c r="AO37" s="102"/>
      <c r="AP37" s="102"/>
      <c r="AQ37" s="102"/>
      <c r="AR37" s="102"/>
      <c r="AS37" s="103"/>
      <c r="AT37" s="54"/>
      <c r="AU37" s="60"/>
      <c r="AV37" s="87"/>
      <c r="AW37" s="32">
        <v>21</v>
      </c>
      <c r="AX37" s="101"/>
      <c r="AY37" s="102"/>
      <c r="AZ37" s="102"/>
      <c r="BA37" s="102"/>
      <c r="BB37" s="102"/>
      <c r="BC37" s="102"/>
      <c r="BD37" s="102"/>
      <c r="BE37" s="103"/>
      <c r="BF37" s="54"/>
      <c r="BG37" s="60"/>
      <c r="BH37" s="3"/>
    </row>
    <row r="38" spans="1:60" ht="7.15" customHeight="1" x14ac:dyDescent="0.2">
      <c r="A38" s="105"/>
      <c r="B38" s="106"/>
      <c r="C38" s="106"/>
      <c r="D38" s="106"/>
      <c r="E38" s="106"/>
      <c r="F38" s="106"/>
      <c r="G38" s="106"/>
      <c r="H38" s="106"/>
      <c r="I38" s="106"/>
      <c r="J38" s="107"/>
      <c r="K38" s="108"/>
      <c r="L38" s="91"/>
      <c r="M38" s="105"/>
      <c r="N38" s="106"/>
      <c r="O38" s="106"/>
      <c r="P38" s="106"/>
      <c r="Q38" s="106"/>
      <c r="R38" s="106"/>
      <c r="S38" s="106"/>
      <c r="T38" s="106"/>
      <c r="U38" s="106"/>
      <c r="V38" s="106"/>
      <c r="W38" s="105"/>
      <c r="X38" s="91"/>
      <c r="Y38" s="105"/>
      <c r="Z38" s="106"/>
      <c r="AA38" s="106"/>
      <c r="AB38" s="106"/>
      <c r="AC38" s="106"/>
      <c r="AD38" s="106"/>
      <c r="AE38" s="106"/>
      <c r="AF38" s="106"/>
      <c r="AG38" s="106"/>
      <c r="AH38" s="106"/>
      <c r="AI38" s="105"/>
      <c r="AJ38" s="91"/>
      <c r="AK38" s="105"/>
      <c r="AL38" s="106"/>
      <c r="AM38" s="106"/>
      <c r="AN38" s="106"/>
      <c r="AO38" s="106"/>
      <c r="AP38" s="106"/>
      <c r="AQ38" s="106"/>
      <c r="AR38" s="106"/>
      <c r="AS38" s="106"/>
      <c r="AT38" s="106"/>
      <c r="AU38" s="105"/>
      <c r="AV38" s="91"/>
      <c r="AW38" s="105"/>
      <c r="AX38" s="106"/>
      <c r="AY38" s="106"/>
      <c r="AZ38" s="106"/>
      <c r="BA38" s="106"/>
      <c r="BB38" s="106"/>
      <c r="BC38" s="106"/>
      <c r="BD38" s="106"/>
      <c r="BE38" s="106"/>
      <c r="BF38" s="106"/>
      <c r="BG38" s="105"/>
      <c r="BH38" s="3"/>
    </row>
    <row r="39" spans="1:60" ht="14.45" customHeight="1" x14ac:dyDescent="0.25">
      <c r="A39" s="109" t="s">
        <v>14</v>
      </c>
      <c r="B39" s="110"/>
      <c r="C39" s="110"/>
      <c r="D39" s="106"/>
      <c r="E39" s="106"/>
      <c r="F39" s="106"/>
      <c r="G39" s="106"/>
      <c r="H39" s="106"/>
      <c r="I39" s="106"/>
      <c r="J39" s="107"/>
      <c r="K39" s="108"/>
      <c r="L39" s="91"/>
      <c r="M39" s="105"/>
      <c r="N39" s="106"/>
      <c r="O39" s="106"/>
      <c r="P39" s="106"/>
      <c r="Q39" s="106"/>
      <c r="R39" s="106"/>
      <c r="S39" s="106"/>
      <c r="T39" s="106"/>
      <c r="U39" s="106"/>
      <c r="V39" s="106"/>
      <c r="W39" s="105"/>
      <c r="X39" s="91"/>
      <c r="Y39" s="105"/>
      <c r="Z39" s="106"/>
      <c r="AA39" s="106"/>
      <c r="AB39" s="106"/>
      <c r="AC39" s="106"/>
      <c r="AD39" s="106"/>
      <c r="AE39" s="106"/>
      <c r="AF39" s="106"/>
      <c r="AG39" s="106"/>
      <c r="AH39" s="106"/>
      <c r="AI39" s="105"/>
      <c r="AJ39" s="91"/>
      <c r="AK39" s="105"/>
      <c r="AL39" s="106"/>
      <c r="AM39" s="106"/>
      <c r="AN39" s="106"/>
      <c r="AO39" s="106"/>
      <c r="AP39" s="106"/>
      <c r="AQ39" s="106"/>
      <c r="AR39" s="106"/>
      <c r="AS39" s="106"/>
      <c r="AT39" s="106"/>
      <c r="AU39" s="105"/>
      <c r="AV39" s="91"/>
      <c r="AW39" s="105"/>
      <c r="AX39" s="106"/>
      <c r="AY39" s="106"/>
      <c r="AZ39" s="106"/>
      <c r="BA39" s="106"/>
      <c r="BB39" s="106"/>
      <c r="BC39" s="106"/>
      <c r="BD39" s="106"/>
      <c r="BE39" s="106"/>
      <c r="BF39" s="106"/>
      <c r="BG39" s="105"/>
      <c r="BH39" s="3"/>
    </row>
    <row r="40" spans="1:60" ht="5.25" customHeight="1" x14ac:dyDescent="0.2">
      <c r="A40" s="111"/>
      <c r="B40" s="110"/>
      <c r="C40" s="110"/>
      <c r="D40" s="106"/>
      <c r="E40" s="106"/>
      <c r="F40" s="106"/>
      <c r="G40" s="106"/>
      <c r="H40" s="106"/>
      <c r="I40" s="106"/>
      <c r="J40" s="107"/>
      <c r="K40" s="108"/>
      <c r="L40" s="91"/>
      <c r="M40" s="105"/>
      <c r="N40" s="106"/>
      <c r="O40" s="106"/>
      <c r="P40" s="106"/>
      <c r="Q40" s="106"/>
      <c r="R40" s="106"/>
      <c r="S40" s="106"/>
      <c r="T40" s="106"/>
      <c r="U40" s="106"/>
      <c r="V40" s="106"/>
      <c r="W40" s="105"/>
      <c r="X40" s="91"/>
      <c r="Y40" s="105"/>
      <c r="Z40" s="106"/>
      <c r="AA40" s="106"/>
      <c r="AB40" s="106"/>
      <c r="AC40" s="106"/>
      <c r="AD40" s="106"/>
      <c r="AE40" s="106"/>
      <c r="AF40" s="106"/>
      <c r="AG40" s="106"/>
      <c r="AH40" s="106"/>
      <c r="AI40" s="105"/>
      <c r="AJ40" s="91"/>
      <c r="AK40" s="105"/>
      <c r="AL40" s="106"/>
      <c r="AM40" s="106"/>
      <c r="AN40" s="106"/>
      <c r="AO40" s="106"/>
      <c r="AP40" s="106"/>
      <c r="AQ40" s="106"/>
      <c r="AR40" s="106"/>
      <c r="AS40" s="106"/>
      <c r="AT40" s="106"/>
      <c r="AU40" s="105"/>
      <c r="AV40" s="91"/>
      <c r="AW40" s="105"/>
      <c r="AX40" s="106"/>
      <c r="AY40" s="106"/>
      <c r="AZ40" s="106"/>
      <c r="BA40" s="106"/>
      <c r="BB40" s="106"/>
      <c r="BC40" s="106"/>
      <c r="BD40" s="106"/>
      <c r="BE40" s="106"/>
      <c r="BF40" s="106"/>
      <c r="BG40" s="105"/>
      <c r="BH40" s="3"/>
    </row>
    <row r="41" spans="1:60" ht="11.85" customHeight="1" x14ac:dyDescent="0.2">
      <c r="A41" s="111" t="s">
        <v>11</v>
      </c>
      <c r="B41" s="110"/>
      <c r="C41" s="110"/>
      <c r="D41" s="106"/>
      <c r="E41" s="106"/>
      <c r="F41" s="106"/>
      <c r="G41" s="106"/>
      <c r="H41" s="106"/>
      <c r="I41" s="106"/>
      <c r="J41" s="107"/>
      <c r="K41" s="108"/>
      <c r="L41" s="91"/>
      <c r="M41" s="105"/>
      <c r="N41" s="106"/>
      <c r="O41" s="106"/>
      <c r="P41" s="106"/>
      <c r="Q41" s="106"/>
      <c r="R41" s="106"/>
      <c r="S41" s="106"/>
      <c r="T41" s="106"/>
      <c r="U41" s="106"/>
      <c r="V41" s="111" t="s">
        <v>15</v>
      </c>
      <c r="W41" s="91"/>
      <c r="X41" s="105"/>
      <c r="Y41" s="106"/>
      <c r="Z41" s="106"/>
      <c r="AA41" s="106"/>
      <c r="AB41" s="41"/>
      <c r="AC41" s="41"/>
      <c r="AD41" s="41"/>
      <c r="AE41" s="106"/>
      <c r="AF41" s="106"/>
      <c r="AG41" s="41"/>
      <c r="AH41" s="41"/>
      <c r="AI41" s="41"/>
      <c r="AJ41" s="41"/>
      <c r="AK41" s="111" t="s">
        <v>31</v>
      </c>
      <c r="AL41" s="91"/>
      <c r="AM41" s="105"/>
      <c r="AN41" s="106"/>
      <c r="AO41" s="106"/>
      <c r="AP41" s="106"/>
      <c r="AQ41" s="106"/>
      <c r="AR41" s="106"/>
      <c r="AS41" s="106"/>
      <c r="AT41" s="106"/>
      <c r="AU41" s="41"/>
      <c r="AV41" s="41"/>
      <c r="AW41" s="41"/>
      <c r="AX41" s="41"/>
      <c r="AY41" s="106"/>
      <c r="AZ41" s="106"/>
      <c r="BA41" s="106"/>
      <c r="BB41" s="106"/>
      <c r="BC41" s="106"/>
      <c r="BD41" s="106"/>
      <c r="BE41" s="106"/>
      <c r="BF41" s="106"/>
      <c r="BG41" s="105"/>
      <c r="BH41" s="3"/>
    </row>
    <row r="42" spans="1:60" ht="8.65" customHeight="1" x14ac:dyDescent="0.2">
      <c r="A42" s="41"/>
      <c r="B42" s="106"/>
      <c r="C42" s="106"/>
      <c r="D42" s="106"/>
      <c r="E42" s="106"/>
      <c r="F42" s="106"/>
      <c r="G42" s="106"/>
      <c r="H42" s="106"/>
      <c r="I42" s="106"/>
      <c r="J42" s="112"/>
      <c r="K42" s="113"/>
      <c r="L42" s="91"/>
      <c r="M42" s="114"/>
      <c r="N42" s="106"/>
      <c r="O42" s="106"/>
      <c r="P42" s="106"/>
      <c r="Q42" s="106"/>
      <c r="R42" s="106"/>
      <c r="S42" s="106"/>
      <c r="T42" s="106"/>
      <c r="U42" s="106"/>
      <c r="V42" s="148" t="s">
        <v>13</v>
      </c>
      <c r="W42" s="148"/>
      <c r="X42" s="148"/>
      <c r="Y42" s="148"/>
      <c r="Z42" s="148"/>
      <c r="AA42" s="148"/>
      <c r="AB42" s="41"/>
      <c r="AC42" s="41"/>
      <c r="AD42" s="41"/>
      <c r="AE42" s="106"/>
      <c r="AF42" s="106"/>
      <c r="AG42" s="41"/>
      <c r="AH42" s="41"/>
      <c r="AI42" s="41"/>
      <c r="AJ42" s="41"/>
      <c r="AK42" s="146" t="s">
        <v>32</v>
      </c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15"/>
      <c r="AW42" s="41"/>
      <c r="AX42" s="41"/>
      <c r="AY42" s="106"/>
      <c r="AZ42" s="106"/>
      <c r="BA42" s="106"/>
      <c r="BB42" s="106"/>
      <c r="BC42" s="106"/>
      <c r="BD42" s="106"/>
      <c r="BE42" s="106"/>
      <c r="BF42" s="116"/>
      <c r="BG42" s="41"/>
      <c r="BH42" s="3"/>
    </row>
    <row r="43" spans="1:60" ht="7.15" customHeight="1" x14ac:dyDescent="0.2">
      <c r="A43" s="117" t="s">
        <v>4</v>
      </c>
      <c r="B43" s="144" t="s">
        <v>9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18"/>
      <c r="M43" s="41"/>
      <c r="N43" s="41"/>
      <c r="O43" s="41"/>
      <c r="P43" s="41"/>
      <c r="Q43" s="41"/>
      <c r="R43" s="41"/>
      <c r="S43" s="41"/>
      <c r="T43" s="41"/>
      <c r="U43" s="41"/>
      <c r="V43" s="148"/>
      <c r="W43" s="148"/>
      <c r="X43" s="148"/>
      <c r="Y43" s="148"/>
      <c r="Z43" s="148"/>
      <c r="AA43" s="148"/>
      <c r="AB43" s="41"/>
      <c r="AC43" s="41"/>
      <c r="AD43" s="41"/>
      <c r="AE43" s="41"/>
      <c r="AF43" s="41"/>
      <c r="AG43" s="41"/>
      <c r="AH43" s="41"/>
      <c r="AI43" s="41"/>
      <c r="AJ43" s="41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15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</row>
    <row r="44" spans="1:60" ht="7.15" customHeight="1" x14ac:dyDescent="0.2">
      <c r="A44" s="119" t="s">
        <v>4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18"/>
      <c r="M44" s="41"/>
      <c r="N44" s="41"/>
      <c r="O44" s="41"/>
      <c r="P44" s="41"/>
      <c r="Q44" s="41"/>
      <c r="R44" s="41"/>
      <c r="S44" s="41"/>
      <c r="T44" s="41"/>
      <c r="U44" s="41"/>
      <c r="V44" s="145" t="s">
        <v>16</v>
      </c>
      <c r="W44" s="145"/>
      <c r="X44" s="145"/>
      <c r="Y44" s="145"/>
      <c r="Z44" s="145"/>
      <c r="AA44" s="145"/>
      <c r="AB44" s="41"/>
      <c r="AC44" s="41"/>
      <c r="AD44" s="41"/>
      <c r="AE44" s="41"/>
      <c r="AF44" s="41"/>
      <c r="AG44" s="41"/>
      <c r="AH44" s="41"/>
      <c r="AI44" s="41"/>
      <c r="AJ44" s="41"/>
      <c r="AK44" s="146" t="s">
        <v>33</v>
      </c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15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</row>
    <row r="45" spans="1:60" ht="9.1999999999999993" customHeight="1" x14ac:dyDescent="0.2">
      <c r="A45" s="120"/>
      <c r="B45" s="41"/>
      <c r="C45" s="41"/>
      <c r="D45" s="41"/>
      <c r="E45" s="41"/>
      <c r="F45" s="41"/>
      <c r="G45" s="41"/>
      <c r="H45" s="41"/>
      <c r="I45" s="41"/>
      <c r="J45" s="121"/>
      <c r="K45" s="122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145"/>
      <c r="W45" s="145"/>
      <c r="X45" s="145"/>
      <c r="Y45" s="145"/>
      <c r="Z45" s="145"/>
      <c r="AA45" s="145"/>
      <c r="AB45" s="41"/>
      <c r="AC45" s="41"/>
      <c r="AD45" s="41"/>
      <c r="AE45" s="41"/>
      <c r="AF45" s="41"/>
      <c r="AG45" s="41"/>
      <c r="AH45" s="41"/>
      <c r="AI45" s="41"/>
      <c r="AJ45" s="41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15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</row>
    <row r="46" spans="1:60" ht="7.15" customHeight="1" x14ac:dyDescent="0.2">
      <c r="A46" s="123" t="s">
        <v>18</v>
      </c>
      <c r="B46" s="144" t="s">
        <v>12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18"/>
      <c r="M46" s="118"/>
      <c r="N46" s="41"/>
      <c r="O46" s="41"/>
      <c r="P46" s="41"/>
      <c r="Q46" s="41"/>
      <c r="R46" s="41"/>
      <c r="S46" s="41"/>
      <c r="T46" s="41"/>
      <c r="U46" s="41"/>
      <c r="V46" s="147" t="s">
        <v>17</v>
      </c>
      <c r="W46" s="147"/>
      <c r="X46" s="147"/>
      <c r="Y46" s="147"/>
      <c r="Z46" s="147"/>
      <c r="AA46" s="147"/>
      <c r="AB46" s="41"/>
      <c r="AC46" s="41"/>
      <c r="AD46" s="41"/>
      <c r="AE46" s="41"/>
      <c r="AF46" s="41"/>
      <c r="AG46" s="41"/>
      <c r="AH46" s="41"/>
      <c r="AI46" s="41"/>
      <c r="AJ46" s="41"/>
      <c r="AK46" s="146" t="s">
        <v>34</v>
      </c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15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</row>
    <row r="47" spans="1:60" ht="6.75" customHeight="1" x14ac:dyDescent="0.2">
      <c r="A47" s="124" t="s">
        <v>18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18"/>
      <c r="M47" s="118"/>
      <c r="N47" s="41"/>
      <c r="O47" s="41"/>
      <c r="P47" s="41"/>
      <c r="Q47" s="41"/>
      <c r="R47" s="41"/>
      <c r="S47" s="41"/>
      <c r="T47" s="41"/>
      <c r="U47" s="41"/>
      <c r="V47" s="147"/>
      <c r="W47" s="147"/>
      <c r="X47" s="147"/>
      <c r="Y47" s="147"/>
      <c r="Z47" s="147"/>
      <c r="AA47" s="147"/>
      <c r="AB47" s="41"/>
      <c r="AC47" s="41"/>
      <c r="AD47" s="41"/>
      <c r="AE47" s="41"/>
      <c r="AF47" s="41"/>
      <c r="AG47" s="41"/>
      <c r="AH47" s="41"/>
      <c r="AI47" s="41"/>
      <c r="AJ47" s="41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15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</row>
    <row r="48" spans="1:60" ht="6.75" customHeight="1" x14ac:dyDescent="0.2"/>
  </sheetData>
  <mergeCells count="29">
    <mergeCell ref="B43:K44"/>
    <mergeCell ref="V44:AA45"/>
    <mergeCell ref="AK44:AU45"/>
    <mergeCell ref="B46:K47"/>
    <mergeCell ref="V46:AA47"/>
    <mergeCell ref="AK46:AU47"/>
    <mergeCell ref="V42:AA43"/>
    <mergeCell ref="AK42:AU43"/>
    <mergeCell ref="AH6:AI6"/>
    <mergeCell ref="AL6:AS6"/>
    <mergeCell ref="AT6:AU6"/>
    <mergeCell ref="AX6:BE6"/>
    <mergeCell ref="BF6:BG6"/>
    <mergeCell ref="A5:K5"/>
    <mergeCell ref="M5:W5"/>
    <mergeCell ref="Y5:AI5"/>
    <mergeCell ref="AK5:AU5"/>
    <mergeCell ref="AW5:BG5"/>
    <mergeCell ref="B6:I6"/>
    <mergeCell ref="J6:K6"/>
    <mergeCell ref="N6:U6"/>
    <mergeCell ref="V6:W6"/>
    <mergeCell ref="Z6:AG6"/>
    <mergeCell ref="Y1:AI1"/>
    <mergeCell ref="AN1:AU1"/>
    <mergeCell ref="BF1:BG1"/>
    <mergeCell ref="J3:K3"/>
    <mergeCell ref="Y3:AI3"/>
    <mergeCell ref="AK3:AU3"/>
  </mergeCells>
  <conditionalFormatting sqref="J23 J7">
    <cfRule type="containsText" dxfId="211" priority="63" operator="containsText" text="x">
      <formula>NOT(ISERROR(SEARCH("x",J7)))</formula>
    </cfRule>
  </conditionalFormatting>
  <conditionalFormatting sqref="B7:B37 F7:F37 H7:H37">
    <cfRule type="containsText" dxfId="210" priority="61" operator="containsText" text="y">
      <formula>NOT(ISERROR(SEARCH("y",B7)))</formula>
    </cfRule>
    <cfRule type="containsText" dxfId="209" priority="62" operator="containsText" text="x">
      <formula>NOT(ISERROR(SEARCH("x",B7)))</formula>
    </cfRule>
  </conditionalFormatting>
  <conditionalFormatting sqref="C7:C37 I7:I37 G7:G37">
    <cfRule type="containsText" dxfId="208" priority="59" operator="containsText" text="y">
      <formula>NOT(ISERROR(SEARCH("y",C7)))</formula>
    </cfRule>
    <cfRule type="containsText" dxfId="207" priority="60" operator="containsText" text="x">
      <formula>NOT(ISERROR(SEARCH("x",C7)))</formula>
    </cfRule>
  </conditionalFormatting>
  <conditionalFormatting sqref="N7:N37 R7:R37 T7:T37">
    <cfRule type="containsText" dxfId="206" priority="57" operator="containsText" text="y">
      <formula>NOT(ISERROR(SEARCH("y",N7)))</formula>
    </cfRule>
    <cfRule type="containsText" dxfId="205" priority="58" operator="containsText" text="x">
      <formula>NOT(ISERROR(SEARCH("x",N7)))</formula>
    </cfRule>
  </conditionalFormatting>
  <conditionalFormatting sqref="Q7:Q37 U7:U37 S7:S37">
    <cfRule type="containsText" dxfId="204" priority="55" operator="containsText" text="y">
      <formula>NOT(ISERROR(SEARCH("y",Q7)))</formula>
    </cfRule>
    <cfRule type="containsText" dxfId="203" priority="56" operator="containsText" text="x">
      <formula>NOT(ISERROR(SEARCH("x",Q7)))</formula>
    </cfRule>
  </conditionalFormatting>
  <conditionalFormatting sqref="Z7:Z37 AD7:AD37 AF7:AF37">
    <cfRule type="containsText" dxfId="202" priority="53" operator="containsText" text="y">
      <formula>NOT(ISERROR(SEARCH("y",Z7)))</formula>
    </cfRule>
    <cfRule type="containsText" dxfId="201" priority="54" operator="containsText" text="x">
      <formula>NOT(ISERROR(SEARCH("x",Z7)))</formula>
    </cfRule>
  </conditionalFormatting>
  <conditionalFormatting sqref="AA7:AA37 AG7:AG37 AE7:AE37">
    <cfRule type="containsText" dxfId="200" priority="51" operator="containsText" text="y">
      <formula>NOT(ISERROR(SEARCH("y",AA7)))</formula>
    </cfRule>
    <cfRule type="containsText" dxfId="199" priority="52" operator="containsText" text="x">
      <formula>NOT(ISERROR(SEARCH("x",AA7)))</formula>
    </cfRule>
  </conditionalFormatting>
  <conditionalFormatting sqref="AL7:AL37 AN7:AN37 AR7:AR37">
    <cfRule type="containsText" dxfId="198" priority="49" operator="containsText" text="y">
      <formula>NOT(ISERROR(SEARCH("y",AL7)))</formula>
    </cfRule>
    <cfRule type="containsText" dxfId="197" priority="50" operator="containsText" text="x">
      <formula>NOT(ISERROR(SEARCH("x",AL7)))</formula>
    </cfRule>
  </conditionalFormatting>
  <conditionalFormatting sqref="AM7:AM37 AS7:AS37 AQ7:AQ37">
    <cfRule type="containsText" dxfId="196" priority="47" operator="containsText" text="y">
      <formula>NOT(ISERROR(SEARCH("y",AM7)))</formula>
    </cfRule>
    <cfRule type="containsText" dxfId="195" priority="48" operator="containsText" text="x">
      <formula>NOT(ISERROR(SEARCH("x",AM7)))</formula>
    </cfRule>
  </conditionalFormatting>
  <conditionalFormatting sqref="AX7:AX37 BB7:BB37 BD7:BD37">
    <cfRule type="containsText" dxfId="194" priority="45" operator="containsText" text="y">
      <formula>NOT(ISERROR(SEARCH("y",AX7)))</formula>
    </cfRule>
    <cfRule type="containsText" dxfId="193" priority="46" operator="containsText" text="x">
      <formula>NOT(ISERROR(SEARCH("x",AX7)))</formula>
    </cfRule>
  </conditionalFormatting>
  <conditionalFormatting sqref="BA7:BA37 BE7:BE37 BC7:BC37">
    <cfRule type="containsText" dxfId="192" priority="43" operator="containsText" text="y">
      <formula>NOT(ISERROR(SEARCH("y",BA7)))</formula>
    </cfRule>
    <cfRule type="containsText" dxfId="191" priority="44" operator="containsText" text="x">
      <formula>NOT(ISERROR(SEARCH("x",BA7)))</formula>
    </cfRule>
  </conditionalFormatting>
  <conditionalFormatting sqref="K7">
    <cfRule type="containsText" dxfId="190" priority="42" operator="containsText" text="x">
      <formula>NOT(ISERROR(SEARCH("x",K7)))</formula>
    </cfRule>
  </conditionalFormatting>
  <conditionalFormatting sqref="K23">
    <cfRule type="containsText" dxfId="189" priority="41" operator="containsText" text="x">
      <formula>NOT(ISERROR(SEARCH("x",K23)))</formula>
    </cfRule>
  </conditionalFormatting>
  <conditionalFormatting sqref="J3:K3">
    <cfRule type="cellIs" dxfId="188" priority="40" operator="greaterThan">
      <formula>0</formula>
    </cfRule>
  </conditionalFormatting>
  <conditionalFormatting sqref="Y1:AA1 AD1:AI1">
    <cfRule type="cellIs" dxfId="187" priority="39" operator="greaterThan">
      <formula>0</formula>
    </cfRule>
  </conditionalFormatting>
  <conditionalFormatting sqref="AN1 AQ1:AU1">
    <cfRule type="cellIs" dxfId="186" priority="38" operator="greaterThan">
      <formula>0</formula>
    </cfRule>
  </conditionalFormatting>
  <conditionalFormatting sqref="BF1:BG1">
    <cfRule type="cellIs" dxfId="185" priority="37" operator="greaterThan">
      <formula>0</formula>
    </cfRule>
  </conditionalFormatting>
  <conditionalFormatting sqref="V23 V7">
    <cfRule type="containsText" dxfId="184" priority="36" operator="containsText" text="x">
      <formula>NOT(ISERROR(SEARCH("x",V7)))</formula>
    </cfRule>
  </conditionalFormatting>
  <conditionalFormatting sqref="W7">
    <cfRule type="containsText" dxfId="183" priority="35" operator="containsText" text="x">
      <formula>NOT(ISERROR(SEARCH("x",W7)))</formula>
    </cfRule>
  </conditionalFormatting>
  <conditionalFormatting sqref="W23">
    <cfRule type="containsText" dxfId="182" priority="34" operator="containsText" text="x">
      <formula>NOT(ISERROR(SEARCH("x",W23)))</formula>
    </cfRule>
  </conditionalFormatting>
  <conditionalFormatting sqref="AH23 AH7">
    <cfRule type="containsText" dxfId="181" priority="33" operator="containsText" text="x">
      <formula>NOT(ISERROR(SEARCH("x",AH7)))</formula>
    </cfRule>
  </conditionalFormatting>
  <conditionalFormatting sqref="AI7">
    <cfRule type="containsText" dxfId="180" priority="32" operator="containsText" text="x">
      <formula>NOT(ISERROR(SEARCH("x",AI7)))</formula>
    </cfRule>
  </conditionalFormatting>
  <conditionalFormatting sqref="AI23">
    <cfRule type="containsText" dxfId="179" priority="31" operator="containsText" text="x">
      <formula>NOT(ISERROR(SEARCH("x",AI23)))</formula>
    </cfRule>
  </conditionalFormatting>
  <conditionalFormatting sqref="AT23 AT7">
    <cfRule type="containsText" dxfId="178" priority="30" operator="containsText" text="x">
      <formula>NOT(ISERROR(SEARCH("x",AT7)))</formula>
    </cfRule>
  </conditionalFormatting>
  <conditionalFormatting sqref="AU7">
    <cfRule type="containsText" dxfId="177" priority="29" operator="containsText" text="x">
      <formula>NOT(ISERROR(SEARCH("x",AU7)))</formula>
    </cfRule>
  </conditionalFormatting>
  <conditionalFormatting sqref="AU23">
    <cfRule type="containsText" dxfId="176" priority="28" operator="containsText" text="x">
      <formula>NOT(ISERROR(SEARCH("x",AU23)))</formula>
    </cfRule>
  </conditionalFormatting>
  <conditionalFormatting sqref="BF23 BF7">
    <cfRule type="containsText" dxfId="175" priority="27" operator="containsText" text="x">
      <formula>NOT(ISERROR(SEARCH("x",BF7)))</formula>
    </cfRule>
  </conditionalFormatting>
  <conditionalFormatting sqref="BG7">
    <cfRule type="containsText" dxfId="174" priority="26" operator="containsText" text="x">
      <formula>NOT(ISERROR(SEARCH("x",BG7)))</formula>
    </cfRule>
  </conditionalFormatting>
  <conditionalFormatting sqref="BG23">
    <cfRule type="containsText" dxfId="173" priority="25" operator="containsText" text="x">
      <formula>NOT(ISERROR(SEARCH("x",BG23)))</formula>
    </cfRule>
  </conditionalFormatting>
  <conditionalFormatting sqref="K11:K13 K19:K21 K29:K31 W11:W13 W19:W21 W29:W31 AI11:AI13 AI19:AI21 AI29:AI31 AU11:AU13 AU19:AU21 AU29:AU31 BG11:BG13 BG19:BG21 BG29:BG31">
    <cfRule type="notContainsBlanks" dxfId="172" priority="23">
      <formula>LEN(TRIM(K11))&gt;0</formula>
    </cfRule>
    <cfRule type="cellIs" dxfId="171" priority="24" operator="greaterThan">
      <formula>0</formula>
    </cfRule>
  </conditionalFormatting>
  <conditionalFormatting sqref="D7:D37">
    <cfRule type="containsText" dxfId="170" priority="21" operator="containsText" text="y">
      <formula>NOT(ISERROR(SEARCH("y",D7)))</formula>
    </cfRule>
    <cfRule type="containsText" dxfId="169" priority="22" operator="containsText" text="x">
      <formula>NOT(ISERROR(SEARCH("x",D7)))</formula>
    </cfRule>
  </conditionalFormatting>
  <conditionalFormatting sqref="O7:O37">
    <cfRule type="containsText" dxfId="168" priority="19" operator="containsText" text="y">
      <formula>NOT(ISERROR(SEARCH("y",O7)))</formula>
    </cfRule>
    <cfRule type="containsText" dxfId="167" priority="20" operator="containsText" text="x">
      <formula>NOT(ISERROR(SEARCH("x",O7)))</formula>
    </cfRule>
  </conditionalFormatting>
  <conditionalFormatting sqref="AB7:AB37">
    <cfRule type="containsText" dxfId="166" priority="17" operator="containsText" text="y">
      <formula>NOT(ISERROR(SEARCH("y",AB7)))</formula>
    </cfRule>
    <cfRule type="containsText" dxfId="165" priority="18" operator="containsText" text="x">
      <formula>NOT(ISERROR(SEARCH("x",AB7)))</formula>
    </cfRule>
  </conditionalFormatting>
  <conditionalFormatting sqref="AB1:AC1">
    <cfRule type="cellIs" dxfId="164" priority="16" operator="greaterThan">
      <formula>0</formula>
    </cfRule>
  </conditionalFormatting>
  <conditionalFormatting sqref="AO7:AO37">
    <cfRule type="containsText" dxfId="163" priority="14" operator="containsText" text="y">
      <formula>NOT(ISERROR(SEARCH("y",AO7)))</formula>
    </cfRule>
    <cfRule type="containsText" dxfId="162" priority="15" operator="containsText" text="x">
      <formula>NOT(ISERROR(SEARCH("x",AO7)))</formula>
    </cfRule>
  </conditionalFormatting>
  <conditionalFormatting sqref="AO1:AP1">
    <cfRule type="cellIs" dxfId="161" priority="13" operator="greaterThan">
      <formula>0</formula>
    </cfRule>
  </conditionalFormatting>
  <conditionalFormatting sqref="AY7:AY37">
    <cfRule type="containsText" dxfId="160" priority="11" operator="containsText" text="y">
      <formula>NOT(ISERROR(SEARCH("y",AY7)))</formula>
    </cfRule>
    <cfRule type="containsText" dxfId="159" priority="12" operator="containsText" text="x">
      <formula>NOT(ISERROR(SEARCH("x",AY7)))</formula>
    </cfRule>
  </conditionalFormatting>
  <conditionalFormatting sqref="E7:E37">
    <cfRule type="containsText" dxfId="158" priority="9" operator="containsText" text="y">
      <formula>NOT(ISERROR(SEARCH("y",E7)))</formula>
    </cfRule>
    <cfRule type="containsText" dxfId="157" priority="10" operator="containsText" text="x">
      <formula>NOT(ISERROR(SEARCH("x",E7)))</formula>
    </cfRule>
  </conditionalFormatting>
  <conditionalFormatting sqref="P7:P37">
    <cfRule type="containsText" dxfId="156" priority="7" operator="containsText" text="y">
      <formula>NOT(ISERROR(SEARCH("y",P7)))</formula>
    </cfRule>
    <cfRule type="containsText" dxfId="155" priority="8" operator="containsText" text="x">
      <formula>NOT(ISERROR(SEARCH("x",P7)))</formula>
    </cfRule>
  </conditionalFormatting>
  <conditionalFormatting sqref="AC7:AC37">
    <cfRule type="containsText" dxfId="154" priority="5" operator="containsText" text="y">
      <formula>NOT(ISERROR(SEARCH("y",AC7)))</formula>
    </cfRule>
    <cfRule type="containsText" dxfId="153" priority="6" operator="containsText" text="x">
      <formula>NOT(ISERROR(SEARCH("x",AC7)))</formula>
    </cfRule>
  </conditionalFormatting>
  <conditionalFormatting sqref="AP7:AP37">
    <cfRule type="containsText" dxfId="152" priority="3" operator="containsText" text="y">
      <formula>NOT(ISERROR(SEARCH("y",AP7)))</formula>
    </cfRule>
    <cfRule type="containsText" dxfId="151" priority="4" operator="containsText" text="x">
      <formula>NOT(ISERROR(SEARCH("x",AP7)))</formula>
    </cfRule>
  </conditionalFormatting>
  <conditionalFormatting sqref="AZ7:AZ37">
    <cfRule type="containsText" dxfId="150" priority="1" operator="containsText" text="y">
      <formula>NOT(ISERROR(SEARCH("y",AZ7)))</formula>
    </cfRule>
    <cfRule type="containsText" dxfId="149" priority="2" operator="containsText" text="x">
      <formula>NOT(ISERROR(SEARCH("x",AZ7)))</formula>
    </cfRule>
  </conditionalFormatting>
  <pageMargins left="0.70866141732283472" right="0.70866141732283472" top="0.39370078740157483" bottom="0.39370078740157483" header="0.39370078740157483" footer="0"/>
  <pageSetup paperSize="9" orientation="landscape" r:id="rId1"/>
  <headerFooter>
    <oddFooter>&amp;L&amp;8&amp;D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68"/>
  <sheetViews>
    <sheetView tabSelected="1" zoomScale="106" zoomScaleNormal="106" workbookViewId="0">
      <selection activeCell="J3" sqref="J3:K3"/>
    </sheetView>
  </sheetViews>
  <sheetFormatPr baseColWidth="10" defaultColWidth="11" defaultRowHeight="13.5" outlineLevelCol="1" x14ac:dyDescent="0.2"/>
  <cols>
    <col min="1" max="1" width="4.125" style="2" customWidth="1"/>
    <col min="2" max="9" width="1.625" style="2" customWidth="1"/>
    <col min="10" max="10" width="3.125" style="22" customWidth="1"/>
    <col min="11" max="11" width="3.125" style="27" customWidth="1"/>
    <col min="12" max="12" width="1.75" style="2" customWidth="1"/>
    <col min="13" max="13" width="4.125" style="2" customWidth="1"/>
    <col min="14" max="21" width="1.625" style="2" customWidth="1"/>
    <col min="22" max="23" width="3.125" style="2" customWidth="1"/>
    <col min="24" max="24" width="1.75" style="2" customWidth="1"/>
    <col min="25" max="25" width="4.125" style="2" customWidth="1"/>
    <col min="26" max="33" width="1.625" style="2" customWidth="1"/>
    <col min="34" max="35" width="3.125" style="2" customWidth="1"/>
    <col min="36" max="36" width="1.75" style="2" customWidth="1"/>
    <col min="37" max="37" width="4.125" style="2" customWidth="1"/>
    <col min="38" max="45" width="1.625" style="2" customWidth="1"/>
    <col min="46" max="47" width="3.125" style="2" customWidth="1"/>
    <col min="48" max="48" width="1.75" style="2" customWidth="1"/>
    <col min="49" max="49" width="4.125" style="2" customWidth="1"/>
    <col min="50" max="57" width="1.625" style="2" customWidth="1"/>
    <col min="58" max="59" width="3.125" style="2" customWidth="1"/>
    <col min="60" max="60" width="1.75" style="2" customWidth="1"/>
    <col min="61" max="70" width="9.125" style="2" hidden="1" customWidth="1" outlineLevel="1"/>
    <col min="71" max="71" width="11" style="2" collapsed="1"/>
    <col min="72" max="16384" width="11" style="2"/>
  </cols>
  <sheetData>
    <row r="1" spans="1:70" ht="18" customHeight="1" x14ac:dyDescent="0.2">
      <c r="A1" s="37" t="s">
        <v>3</v>
      </c>
      <c r="B1" s="38"/>
      <c r="C1" s="38"/>
      <c r="D1" s="38"/>
      <c r="E1" s="38"/>
      <c r="F1" s="38"/>
      <c r="G1" s="38"/>
      <c r="H1" s="38"/>
      <c r="I1" s="38"/>
      <c r="J1" s="39"/>
      <c r="K1" s="40"/>
      <c r="L1" s="38"/>
      <c r="M1" s="38"/>
      <c r="N1" s="41"/>
      <c r="O1" s="41"/>
      <c r="P1" s="41"/>
      <c r="Q1" s="41"/>
      <c r="R1" s="41"/>
      <c r="S1" s="42"/>
      <c r="T1" s="42"/>
      <c r="U1" s="42"/>
      <c r="V1" s="42"/>
      <c r="W1" s="43"/>
      <c r="X1" s="44" t="s">
        <v>23</v>
      </c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45"/>
      <c r="AK1" s="45"/>
      <c r="AL1" s="45"/>
      <c r="AM1" s="44" t="s">
        <v>24</v>
      </c>
      <c r="AN1" s="150"/>
      <c r="AO1" s="150"/>
      <c r="AP1" s="150"/>
      <c r="AQ1" s="150"/>
      <c r="AR1" s="150"/>
      <c r="AS1" s="150"/>
      <c r="AT1" s="150"/>
      <c r="AU1" s="150"/>
      <c r="AV1" s="45"/>
      <c r="AW1" s="45"/>
      <c r="AX1" s="45"/>
      <c r="AY1" s="45"/>
      <c r="AZ1" s="45"/>
      <c r="BA1" s="45"/>
      <c r="BB1" s="45"/>
      <c r="BC1" s="45"/>
      <c r="BD1" s="45"/>
      <c r="BE1" s="44" t="s">
        <v>26</v>
      </c>
      <c r="BF1" s="149"/>
      <c r="BG1" s="149"/>
    </row>
    <row r="2" spans="1:70" ht="7.7" customHeight="1" x14ac:dyDescent="0.2">
      <c r="A2" s="37"/>
      <c r="B2" s="38"/>
      <c r="C2" s="38"/>
      <c r="D2" s="38"/>
      <c r="E2" s="38"/>
      <c r="F2" s="38"/>
      <c r="G2" s="38"/>
      <c r="H2" s="38"/>
      <c r="I2" s="38"/>
      <c r="J2" s="39"/>
      <c r="K2" s="40"/>
      <c r="L2" s="38"/>
      <c r="M2" s="38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</row>
    <row r="3" spans="1:70" x14ac:dyDescent="0.2">
      <c r="A3" s="46" t="s">
        <v>0</v>
      </c>
      <c r="B3" s="38"/>
      <c r="C3" s="38"/>
      <c r="D3" s="41"/>
      <c r="E3" s="41"/>
      <c r="F3" s="41"/>
      <c r="G3" s="41"/>
      <c r="H3" s="41"/>
      <c r="I3" s="41"/>
      <c r="J3" s="157"/>
      <c r="K3" s="157"/>
      <c r="L3" s="41"/>
      <c r="M3" s="41"/>
      <c r="N3" s="41"/>
      <c r="O3" s="41"/>
      <c r="P3" s="41"/>
      <c r="Q3" s="41"/>
      <c r="R3" s="41"/>
      <c r="S3" s="41"/>
      <c r="T3" s="41"/>
      <c r="U3" s="47"/>
      <c r="V3" s="47"/>
      <c r="W3" s="47"/>
      <c r="X3" s="48" t="s">
        <v>25</v>
      </c>
      <c r="Y3" s="134" t="str">
        <f>IFERROR(VLOOKUP(BF1&amp;J3,Cockpit!$A$3:$E$993,4,FALSE),"")</f>
        <v/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36" t="s">
        <v>22</v>
      </c>
      <c r="AK3" s="135" t="str">
        <f>IFERROR(VLOOKUP(BF1&amp;J3,Cockpit!$A$3:$E$993,5,FALSE),"")</f>
        <v/>
      </c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I3" s="74" t="s">
        <v>36</v>
      </c>
      <c r="BJ3" s="74"/>
      <c r="BK3" s="74"/>
      <c r="BL3" s="74"/>
      <c r="BM3" s="74"/>
      <c r="BN3" s="74"/>
      <c r="BO3" s="74"/>
      <c r="BP3" s="74"/>
      <c r="BQ3" s="74"/>
      <c r="BR3" s="74"/>
    </row>
    <row r="4" spans="1:70" s="1" customFormat="1" ht="7.9" customHeight="1" x14ac:dyDescent="0.2">
      <c r="A4" s="3"/>
      <c r="B4" s="3"/>
      <c r="C4" s="3"/>
      <c r="H4" s="3"/>
      <c r="I4" s="3"/>
      <c r="J4" s="19"/>
      <c r="K4" s="2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70" ht="15" customHeight="1" x14ac:dyDescent="0.2">
      <c r="A5" s="158" t="s">
        <v>2</v>
      </c>
      <c r="B5" s="159"/>
      <c r="C5" s="159"/>
      <c r="D5" s="159"/>
      <c r="E5" s="159"/>
      <c r="F5" s="159"/>
      <c r="G5" s="159"/>
      <c r="H5" s="159"/>
      <c r="I5" s="159"/>
      <c r="J5" s="159"/>
      <c r="K5" s="160"/>
      <c r="L5" s="4"/>
      <c r="M5" s="153" t="s">
        <v>5</v>
      </c>
      <c r="N5" s="154"/>
      <c r="O5" s="154"/>
      <c r="P5" s="154"/>
      <c r="Q5" s="154"/>
      <c r="R5" s="154"/>
      <c r="S5" s="154"/>
      <c r="T5" s="154"/>
      <c r="U5" s="154"/>
      <c r="V5" s="154"/>
      <c r="W5" s="155"/>
      <c r="X5" s="18"/>
      <c r="Y5" s="153" t="s">
        <v>6</v>
      </c>
      <c r="Z5" s="154"/>
      <c r="AA5" s="154"/>
      <c r="AB5" s="154"/>
      <c r="AC5" s="154"/>
      <c r="AD5" s="154"/>
      <c r="AE5" s="154"/>
      <c r="AF5" s="154"/>
      <c r="AG5" s="154"/>
      <c r="AH5" s="154"/>
      <c r="AI5" s="155"/>
      <c r="AJ5" s="18"/>
      <c r="AK5" s="153" t="s">
        <v>7</v>
      </c>
      <c r="AL5" s="154"/>
      <c r="AM5" s="154"/>
      <c r="AN5" s="154"/>
      <c r="AO5" s="154"/>
      <c r="AP5" s="154"/>
      <c r="AQ5" s="154"/>
      <c r="AR5" s="154"/>
      <c r="AS5" s="154"/>
      <c r="AT5" s="154"/>
      <c r="AU5" s="155"/>
      <c r="AV5" s="18"/>
      <c r="AW5" s="153" t="s">
        <v>8</v>
      </c>
      <c r="AX5" s="154"/>
      <c r="AY5" s="154"/>
      <c r="AZ5" s="154"/>
      <c r="BA5" s="154"/>
      <c r="BB5" s="154"/>
      <c r="BC5" s="154"/>
      <c r="BD5" s="154"/>
      <c r="BE5" s="154"/>
      <c r="BF5" s="154"/>
      <c r="BG5" s="155"/>
      <c r="BH5" s="3"/>
      <c r="BI5" s="165" t="s">
        <v>2</v>
      </c>
      <c r="BJ5" s="165"/>
      <c r="BK5" s="165" t="s">
        <v>5</v>
      </c>
      <c r="BL5" s="165"/>
      <c r="BM5" s="165" t="s">
        <v>6</v>
      </c>
      <c r="BN5" s="165"/>
      <c r="BO5" s="166" t="s">
        <v>7</v>
      </c>
      <c r="BP5" s="166"/>
      <c r="BQ5" s="166" t="s">
        <v>8</v>
      </c>
      <c r="BR5" s="166"/>
    </row>
    <row r="6" spans="1:70" ht="15" customHeight="1" x14ac:dyDescent="0.2">
      <c r="A6" s="28" t="s">
        <v>1</v>
      </c>
      <c r="B6" s="151" t="s">
        <v>27</v>
      </c>
      <c r="C6" s="151"/>
      <c r="D6" s="151"/>
      <c r="E6" s="151"/>
      <c r="F6" s="151"/>
      <c r="G6" s="151"/>
      <c r="H6" s="151"/>
      <c r="I6" s="151"/>
      <c r="J6" s="151" t="s">
        <v>10</v>
      </c>
      <c r="K6" s="152"/>
      <c r="L6" s="3"/>
      <c r="M6" s="28" t="s">
        <v>1</v>
      </c>
      <c r="N6" s="151" t="s">
        <v>27</v>
      </c>
      <c r="O6" s="151"/>
      <c r="P6" s="151"/>
      <c r="Q6" s="151"/>
      <c r="R6" s="151"/>
      <c r="S6" s="151"/>
      <c r="T6" s="151"/>
      <c r="U6" s="151"/>
      <c r="V6" s="151" t="s">
        <v>10</v>
      </c>
      <c r="W6" s="152"/>
      <c r="X6" s="18"/>
      <c r="Y6" s="28" t="s">
        <v>1</v>
      </c>
      <c r="Z6" s="151" t="s">
        <v>27</v>
      </c>
      <c r="AA6" s="151"/>
      <c r="AB6" s="151"/>
      <c r="AC6" s="151"/>
      <c r="AD6" s="151"/>
      <c r="AE6" s="151"/>
      <c r="AF6" s="151"/>
      <c r="AG6" s="151"/>
      <c r="AH6" s="151" t="s">
        <v>10</v>
      </c>
      <c r="AI6" s="152"/>
      <c r="AJ6" s="18"/>
      <c r="AK6" s="28" t="s">
        <v>1</v>
      </c>
      <c r="AL6" s="151" t="s">
        <v>27</v>
      </c>
      <c r="AM6" s="151"/>
      <c r="AN6" s="151"/>
      <c r="AO6" s="151"/>
      <c r="AP6" s="151"/>
      <c r="AQ6" s="151"/>
      <c r="AR6" s="151"/>
      <c r="AS6" s="151"/>
      <c r="AT6" s="151" t="s">
        <v>10</v>
      </c>
      <c r="AU6" s="152"/>
      <c r="AV6" s="18"/>
      <c r="AW6" s="28" t="s">
        <v>1</v>
      </c>
      <c r="AX6" s="151" t="s">
        <v>27</v>
      </c>
      <c r="AY6" s="151"/>
      <c r="AZ6" s="151"/>
      <c r="BA6" s="151"/>
      <c r="BB6" s="151"/>
      <c r="BC6" s="151"/>
      <c r="BD6" s="151"/>
      <c r="BE6" s="151"/>
      <c r="BF6" s="151" t="s">
        <v>10</v>
      </c>
      <c r="BG6" s="152"/>
      <c r="BH6" s="3"/>
      <c r="BI6" s="167" t="s">
        <v>38</v>
      </c>
      <c r="BJ6" s="169" t="s">
        <v>39</v>
      </c>
      <c r="BK6" s="167" t="s">
        <v>38</v>
      </c>
      <c r="BL6" s="169" t="s">
        <v>39</v>
      </c>
      <c r="BM6" s="167" t="s">
        <v>38</v>
      </c>
      <c r="BN6" s="169" t="s">
        <v>39</v>
      </c>
      <c r="BO6" s="167" t="s">
        <v>38</v>
      </c>
      <c r="BP6" s="169" t="s">
        <v>39</v>
      </c>
      <c r="BQ6" s="167" t="s">
        <v>38</v>
      </c>
      <c r="BR6" s="169" t="s">
        <v>39</v>
      </c>
    </row>
    <row r="7" spans="1:70" ht="12" customHeight="1" x14ac:dyDescent="0.2">
      <c r="A7" s="29">
        <v>6</v>
      </c>
      <c r="B7" s="61"/>
      <c r="C7" s="62"/>
      <c r="D7" s="62"/>
      <c r="E7" s="62"/>
      <c r="F7" s="62"/>
      <c r="G7" s="62"/>
      <c r="H7" s="62"/>
      <c r="I7" s="63"/>
      <c r="J7" s="49"/>
      <c r="K7" s="55"/>
      <c r="L7" s="3"/>
      <c r="M7" s="29">
        <v>6</v>
      </c>
      <c r="N7" s="61"/>
      <c r="O7" s="62"/>
      <c r="P7" s="62"/>
      <c r="Q7" s="62"/>
      <c r="R7" s="62"/>
      <c r="S7" s="62"/>
      <c r="T7" s="62"/>
      <c r="U7" s="63"/>
      <c r="V7" s="49"/>
      <c r="W7" s="55"/>
      <c r="X7" s="3"/>
      <c r="Y7" s="29">
        <v>6</v>
      </c>
      <c r="Z7" s="61"/>
      <c r="AA7" s="62"/>
      <c r="AB7" s="62"/>
      <c r="AC7" s="62"/>
      <c r="AD7" s="62"/>
      <c r="AE7" s="62"/>
      <c r="AF7" s="62"/>
      <c r="AG7" s="63"/>
      <c r="AH7" s="49"/>
      <c r="AI7" s="55"/>
      <c r="AJ7" s="3"/>
      <c r="AK7" s="29">
        <v>6</v>
      </c>
      <c r="AL7" s="61"/>
      <c r="AM7" s="62"/>
      <c r="AN7" s="62"/>
      <c r="AO7" s="62"/>
      <c r="AP7" s="62"/>
      <c r="AQ7" s="62"/>
      <c r="AR7" s="62"/>
      <c r="AS7" s="63"/>
      <c r="AT7" s="49"/>
      <c r="AU7" s="55"/>
      <c r="AV7" s="3"/>
      <c r="AW7" s="29">
        <v>6</v>
      </c>
      <c r="AX7" s="61"/>
      <c r="AY7" s="62"/>
      <c r="AZ7" s="62"/>
      <c r="BA7" s="62"/>
      <c r="BB7" s="62"/>
      <c r="BC7" s="62"/>
      <c r="BD7" s="62"/>
      <c r="BE7" s="63"/>
      <c r="BF7" s="49"/>
      <c r="BG7" s="55"/>
      <c r="BH7" s="3"/>
      <c r="BI7" s="167"/>
      <c r="BJ7" s="169"/>
      <c r="BK7" s="167"/>
      <c r="BL7" s="169"/>
      <c r="BM7" s="167"/>
      <c r="BN7" s="169"/>
      <c r="BO7" s="167"/>
      <c r="BP7" s="169"/>
      <c r="BQ7" s="167"/>
      <c r="BR7" s="169"/>
    </row>
    <row r="8" spans="1:70" ht="12" customHeight="1" x14ac:dyDescent="0.2">
      <c r="A8" s="29">
        <v>6.3</v>
      </c>
      <c r="B8" s="64"/>
      <c r="C8" s="65"/>
      <c r="D8" s="65"/>
      <c r="E8" s="65"/>
      <c r="F8" s="65"/>
      <c r="G8" s="65"/>
      <c r="H8" s="65"/>
      <c r="I8" s="66"/>
      <c r="J8" s="49"/>
      <c r="K8" s="55"/>
      <c r="L8" s="3"/>
      <c r="M8" s="29">
        <v>6.3</v>
      </c>
      <c r="N8" s="64"/>
      <c r="O8" s="65"/>
      <c r="P8" s="65"/>
      <c r="Q8" s="65"/>
      <c r="R8" s="65"/>
      <c r="S8" s="65"/>
      <c r="T8" s="65"/>
      <c r="U8" s="66"/>
      <c r="V8" s="49"/>
      <c r="W8" s="55"/>
      <c r="X8" s="3"/>
      <c r="Y8" s="29">
        <v>6.3</v>
      </c>
      <c r="Z8" s="64"/>
      <c r="AA8" s="65"/>
      <c r="AB8" s="65"/>
      <c r="AC8" s="65"/>
      <c r="AD8" s="65"/>
      <c r="AE8" s="65"/>
      <c r="AF8" s="65"/>
      <c r="AG8" s="66"/>
      <c r="AH8" s="49"/>
      <c r="AI8" s="55"/>
      <c r="AJ8" s="3"/>
      <c r="AK8" s="29">
        <v>6.3</v>
      </c>
      <c r="AL8" s="64"/>
      <c r="AM8" s="65"/>
      <c r="AN8" s="65"/>
      <c r="AO8" s="65"/>
      <c r="AP8" s="65"/>
      <c r="AQ8" s="65"/>
      <c r="AR8" s="65"/>
      <c r="AS8" s="66"/>
      <c r="AT8" s="49"/>
      <c r="AU8" s="55"/>
      <c r="AV8" s="3"/>
      <c r="AW8" s="29">
        <v>6.3</v>
      </c>
      <c r="AX8" s="64"/>
      <c r="AY8" s="65"/>
      <c r="AZ8" s="65"/>
      <c r="BA8" s="65"/>
      <c r="BB8" s="65"/>
      <c r="BC8" s="65"/>
      <c r="BD8" s="65"/>
      <c r="BE8" s="66"/>
      <c r="BF8" s="49"/>
      <c r="BG8" s="55"/>
      <c r="BH8" s="3"/>
      <c r="BI8" s="168"/>
      <c r="BJ8" s="170"/>
      <c r="BK8" s="168"/>
      <c r="BL8" s="170"/>
      <c r="BM8" s="168"/>
      <c r="BN8" s="170"/>
      <c r="BO8" s="168"/>
      <c r="BP8" s="170"/>
      <c r="BQ8" s="168"/>
      <c r="BR8" s="170"/>
    </row>
    <row r="9" spans="1:70" ht="12" customHeight="1" x14ac:dyDescent="0.2">
      <c r="A9" s="29">
        <v>7</v>
      </c>
      <c r="B9" s="64"/>
      <c r="C9" s="65"/>
      <c r="D9" s="65"/>
      <c r="E9" s="65"/>
      <c r="F9" s="65"/>
      <c r="G9" s="65"/>
      <c r="H9" s="65"/>
      <c r="I9" s="66"/>
      <c r="J9" s="49"/>
      <c r="K9" s="55"/>
      <c r="L9" s="3"/>
      <c r="M9" s="29">
        <v>7</v>
      </c>
      <c r="N9" s="64"/>
      <c r="O9" s="65"/>
      <c r="P9" s="65"/>
      <c r="Q9" s="65"/>
      <c r="R9" s="65"/>
      <c r="S9" s="65"/>
      <c r="T9" s="65"/>
      <c r="U9" s="66"/>
      <c r="V9" s="49"/>
      <c r="W9" s="55"/>
      <c r="X9" s="3"/>
      <c r="Y9" s="29">
        <v>7</v>
      </c>
      <c r="Z9" s="64"/>
      <c r="AA9" s="65"/>
      <c r="AB9" s="65"/>
      <c r="AC9" s="65"/>
      <c r="AD9" s="65"/>
      <c r="AE9" s="65"/>
      <c r="AF9" s="65"/>
      <c r="AG9" s="66"/>
      <c r="AH9" s="49"/>
      <c r="AI9" s="55"/>
      <c r="AJ9" s="3"/>
      <c r="AK9" s="29">
        <v>7</v>
      </c>
      <c r="AL9" s="64"/>
      <c r="AM9" s="65"/>
      <c r="AN9" s="65"/>
      <c r="AO9" s="65"/>
      <c r="AP9" s="65"/>
      <c r="AQ9" s="65"/>
      <c r="AR9" s="65"/>
      <c r="AS9" s="66"/>
      <c r="AT9" s="49"/>
      <c r="AU9" s="55"/>
      <c r="AV9" s="3"/>
      <c r="AW9" s="29">
        <v>7</v>
      </c>
      <c r="AX9" s="64"/>
      <c r="AY9" s="65"/>
      <c r="AZ9" s="65"/>
      <c r="BA9" s="65"/>
      <c r="BB9" s="65"/>
      <c r="BC9" s="65"/>
      <c r="BD9" s="65"/>
      <c r="BE9" s="66"/>
      <c r="BF9" s="49"/>
      <c r="BG9" s="55"/>
      <c r="BH9" s="3"/>
      <c r="BI9" s="75"/>
      <c r="BJ9" s="76"/>
      <c r="BK9" s="75"/>
      <c r="BL9" s="76"/>
      <c r="BM9" s="75"/>
      <c r="BN9" s="76"/>
      <c r="BO9" s="75"/>
      <c r="BP9" s="76"/>
      <c r="BQ9" s="75"/>
      <c r="BR9" s="76"/>
    </row>
    <row r="10" spans="1:70" ht="12" customHeight="1" x14ac:dyDescent="0.2">
      <c r="A10" s="29">
        <v>7.3</v>
      </c>
      <c r="B10" s="64"/>
      <c r="C10" s="65"/>
      <c r="D10" s="65"/>
      <c r="E10" s="65"/>
      <c r="F10" s="65"/>
      <c r="G10" s="65"/>
      <c r="H10" s="65"/>
      <c r="I10" s="66"/>
      <c r="J10" s="49"/>
      <c r="K10" s="55"/>
      <c r="L10" s="3"/>
      <c r="M10" s="29">
        <v>7.3</v>
      </c>
      <c r="N10" s="64"/>
      <c r="O10" s="65"/>
      <c r="P10" s="65"/>
      <c r="Q10" s="65"/>
      <c r="R10" s="65"/>
      <c r="S10" s="65"/>
      <c r="T10" s="65"/>
      <c r="U10" s="66"/>
      <c r="V10" s="49"/>
      <c r="W10" s="55"/>
      <c r="X10" s="3"/>
      <c r="Y10" s="29">
        <v>7.3</v>
      </c>
      <c r="Z10" s="64"/>
      <c r="AA10" s="65"/>
      <c r="AB10" s="65"/>
      <c r="AC10" s="65"/>
      <c r="AD10" s="65"/>
      <c r="AE10" s="65"/>
      <c r="AF10" s="65"/>
      <c r="AG10" s="66"/>
      <c r="AH10" s="49"/>
      <c r="AI10" s="55"/>
      <c r="AJ10" s="3"/>
      <c r="AK10" s="29">
        <v>7.3</v>
      </c>
      <c r="AL10" s="64"/>
      <c r="AM10" s="65"/>
      <c r="AN10" s="65"/>
      <c r="AO10" s="65"/>
      <c r="AP10" s="65"/>
      <c r="AQ10" s="65"/>
      <c r="AR10" s="65"/>
      <c r="AS10" s="66"/>
      <c r="AT10" s="49"/>
      <c r="AU10" s="55"/>
      <c r="AV10" s="3"/>
      <c r="AW10" s="29">
        <v>7.3</v>
      </c>
      <c r="AX10" s="64"/>
      <c r="AY10" s="65"/>
      <c r="AZ10" s="65"/>
      <c r="BA10" s="65"/>
      <c r="BB10" s="65"/>
      <c r="BC10" s="65"/>
      <c r="BD10" s="65"/>
      <c r="BE10" s="66"/>
      <c r="BF10" s="49"/>
      <c r="BG10" s="55"/>
      <c r="BH10" s="3"/>
      <c r="BI10" s="171" t="s">
        <v>42</v>
      </c>
      <c r="BJ10" s="171"/>
      <c r="BK10" s="171" t="s">
        <v>42</v>
      </c>
      <c r="BL10" s="171"/>
      <c r="BM10" s="171" t="s">
        <v>42</v>
      </c>
      <c r="BN10" s="171"/>
      <c r="BO10" s="171" t="s">
        <v>42</v>
      </c>
      <c r="BP10" s="171"/>
      <c r="BQ10" s="171" t="s">
        <v>42</v>
      </c>
      <c r="BR10" s="171"/>
    </row>
    <row r="11" spans="1:70" ht="12" customHeight="1" x14ac:dyDescent="0.2">
      <c r="A11" s="29">
        <v>8</v>
      </c>
      <c r="B11" s="64"/>
      <c r="C11" s="65"/>
      <c r="D11" s="65"/>
      <c r="E11" s="65"/>
      <c r="F11" s="65"/>
      <c r="G11" s="65"/>
      <c r="H11" s="65"/>
      <c r="I11" s="66"/>
      <c r="J11" s="52" t="s">
        <v>28</v>
      </c>
      <c r="K11" s="70"/>
      <c r="L11" s="3"/>
      <c r="M11" s="29">
        <v>8</v>
      </c>
      <c r="N11" s="64"/>
      <c r="O11" s="65"/>
      <c r="P11" s="65"/>
      <c r="Q11" s="65"/>
      <c r="R11" s="65"/>
      <c r="S11" s="65"/>
      <c r="T11" s="65"/>
      <c r="U11" s="66"/>
      <c r="V11" s="52" t="s">
        <v>28</v>
      </c>
      <c r="W11" s="70"/>
      <c r="X11" s="3"/>
      <c r="Y11" s="29">
        <v>8</v>
      </c>
      <c r="Z11" s="64"/>
      <c r="AA11" s="65"/>
      <c r="AB11" s="65"/>
      <c r="AC11" s="65"/>
      <c r="AD11" s="65"/>
      <c r="AE11" s="65"/>
      <c r="AF11" s="65"/>
      <c r="AG11" s="66"/>
      <c r="AH11" s="52" t="s">
        <v>28</v>
      </c>
      <c r="AI11" s="70"/>
      <c r="AJ11" s="3"/>
      <c r="AK11" s="29">
        <v>8</v>
      </c>
      <c r="AL11" s="64"/>
      <c r="AM11" s="65"/>
      <c r="AN11" s="65"/>
      <c r="AO11" s="65"/>
      <c r="AP11" s="65"/>
      <c r="AQ11" s="65"/>
      <c r="AR11" s="65"/>
      <c r="AS11" s="66"/>
      <c r="AT11" s="52" t="s">
        <v>28</v>
      </c>
      <c r="AU11" s="70"/>
      <c r="AV11" s="3"/>
      <c r="AW11" s="29">
        <v>8</v>
      </c>
      <c r="AX11" s="64"/>
      <c r="AY11" s="65"/>
      <c r="AZ11" s="65"/>
      <c r="BA11" s="65"/>
      <c r="BB11" s="65"/>
      <c r="BC11" s="65"/>
      <c r="BD11" s="65"/>
      <c r="BE11" s="66"/>
      <c r="BF11" s="52" t="s">
        <v>28</v>
      </c>
      <c r="BG11" s="70"/>
      <c r="BH11" s="3"/>
      <c r="BI11" s="77">
        <f>K11/Cockpit!H4+K12/Cockpit!H5+K13/Cockpit!H6</f>
        <v>0</v>
      </c>
      <c r="BJ11" s="78"/>
      <c r="BK11" s="77">
        <f>W11/Cockpit!H4+W12/Cockpit!H5+W13/Cockpit!H6</f>
        <v>0</v>
      </c>
      <c r="BL11" s="78"/>
      <c r="BM11" s="77">
        <f>AI11/Cockpit!H4+AI12/Cockpit!H5+AI13/Cockpit!H6</f>
        <v>0</v>
      </c>
      <c r="BN11" s="78"/>
      <c r="BO11" s="77">
        <f>AU11/Cockpit!H4+AU12/Cockpit!H5+AU13/Cockpit!H6</f>
        <v>0</v>
      </c>
      <c r="BP11" s="78"/>
      <c r="BQ11" s="77">
        <f>BG11/Cockpit!H4+BG12/Cockpit!H5+BG13/Cockpit!H6</f>
        <v>0</v>
      </c>
      <c r="BR11" s="78"/>
    </row>
    <row r="12" spans="1:70" ht="12" customHeight="1" x14ac:dyDescent="0.2">
      <c r="A12" s="29">
        <v>8.3000000000000007</v>
      </c>
      <c r="B12" s="64"/>
      <c r="C12" s="65"/>
      <c r="D12" s="65"/>
      <c r="E12" s="65"/>
      <c r="F12" s="65"/>
      <c r="G12" s="65"/>
      <c r="H12" s="65"/>
      <c r="I12" s="66"/>
      <c r="J12" s="52" t="s">
        <v>29</v>
      </c>
      <c r="K12" s="70"/>
      <c r="L12" s="3"/>
      <c r="M12" s="29">
        <v>8.3000000000000007</v>
      </c>
      <c r="N12" s="64"/>
      <c r="O12" s="65"/>
      <c r="P12" s="65"/>
      <c r="Q12" s="65"/>
      <c r="R12" s="65"/>
      <c r="S12" s="65"/>
      <c r="T12" s="65"/>
      <c r="U12" s="66"/>
      <c r="V12" s="52" t="s">
        <v>29</v>
      </c>
      <c r="W12" s="70"/>
      <c r="X12" s="3"/>
      <c r="Y12" s="29">
        <v>8.3000000000000007</v>
      </c>
      <c r="Z12" s="64"/>
      <c r="AA12" s="65"/>
      <c r="AB12" s="65"/>
      <c r="AC12" s="65"/>
      <c r="AD12" s="65"/>
      <c r="AE12" s="65"/>
      <c r="AF12" s="65"/>
      <c r="AG12" s="66"/>
      <c r="AH12" s="52" t="s">
        <v>29</v>
      </c>
      <c r="AI12" s="70"/>
      <c r="AJ12" s="3"/>
      <c r="AK12" s="29">
        <v>8.3000000000000007</v>
      </c>
      <c r="AL12" s="64"/>
      <c r="AM12" s="65"/>
      <c r="AN12" s="65"/>
      <c r="AO12" s="65"/>
      <c r="AP12" s="65"/>
      <c r="AQ12" s="65"/>
      <c r="AR12" s="65"/>
      <c r="AS12" s="66"/>
      <c r="AT12" s="52" t="s">
        <v>29</v>
      </c>
      <c r="AU12" s="70"/>
      <c r="AV12" s="3"/>
      <c r="AW12" s="29">
        <v>8.3000000000000007</v>
      </c>
      <c r="AX12" s="64"/>
      <c r="AY12" s="65"/>
      <c r="AZ12" s="65"/>
      <c r="BA12" s="65"/>
      <c r="BB12" s="65"/>
      <c r="BC12" s="65"/>
      <c r="BD12" s="65"/>
      <c r="BE12" s="66"/>
      <c r="BF12" s="52" t="s">
        <v>29</v>
      </c>
      <c r="BG12" s="70"/>
      <c r="BH12" s="3"/>
      <c r="BI12" s="77">
        <f>MAX(1,BI11*Cockpit!H9)</f>
        <v>1</v>
      </c>
      <c r="BJ12" s="78">
        <f>MAX((BI11-BI12)/Cockpit!H8,0)</f>
        <v>0</v>
      </c>
      <c r="BK12" s="77">
        <f>MAX(1,BK11*Cockpit!H9)</f>
        <v>1</v>
      </c>
      <c r="BL12" s="78">
        <f>MAX((BK11-BK12)/Cockpit!H8,0)</f>
        <v>0</v>
      </c>
      <c r="BM12" s="77">
        <f>MAX(1,BM11*Cockpit!H9)</f>
        <v>1</v>
      </c>
      <c r="BN12" s="78">
        <f>MAX((BM11-BM12)/Cockpit!H8,0)</f>
        <v>0</v>
      </c>
      <c r="BO12" s="77">
        <f>MAX(1,BO11*Cockpit!H9)</f>
        <v>1</v>
      </c>
      <c r="BP12" s="78">
        <f>MAX((BO11-BO12)/Cockpit!H8,0)</f>
        <v>0</v>
      </c>
      <c r="BQ12" s="77">
        <f>MAX(1,BQ11*Cockpit!H9)</f>
        <v>1</v>
      </c>
      <c r="BR12" s="78">
        <f>MAX((BQ11-BQ12)/Cockpit!H8,0)</f>
        <v>0</v>
      </c>
    </row>
    <row r="13" spans="1:70" ht="12" customHeight="1" x14ac:dyDescent="0.2">
      <c r="A13" s="29">
        <v>9</v>
      </c>
      <c r="B13" s="64"/>
      <c r="C13" s="65"/>
      <c r="D13" s="65"/>
      <c r="E13" s="65"/>
      <c r="F13" s="65"/>
      <c r="G13" s="65"/>
      <c r="H13" s="65"/>
      <c r="I13" s="66"/>
      <c r="J13" s="52" t="s">
        <v>30</v>
      </c>
      <c r="K13" s="70"/>
      <c r="L13" s="3"/>
      <c r="M13" s="29">
        <v>9</v>
      </c>
      <c r="N13" s="64"/>
      <c r="O13" s="65"/>
      <c r="P13" s="65"/>
      <c r="Q13" s="65"/>
      <c r="R13" s="65"/>
      <c r="S13" s="65"/>
      <c r="T13" s="65"/>
      <c r="U13" s="66"/>
      <c r="V13" s="52" t="s">
        <v>30</v>
      </c>
      <c r="W13" s="70"/>
      <c r="X13" s="3"/>
      <c r="Y13" s="29">
        <v>9</v>
      </c>
      <c r="Z13" s="64"/>
      <c r="AA13" s="65"/>
      <c r="AB13" s="65"/>
      <c r="AC13" s="65"/>
      <c r="AD13" s="65"/>
      <c r="AE13" s="65"/>
      <c r="AF13" s="65"/>
      <c r="AG13" s="66"/>
      <c r="AH13" s="52" t="s">
        <v>30</v>
      </c>
      <c r="AI13" s="70"/>
      <c r="AJ13" s="3"/>
      <c r="AK13" s="29">
        <v>9</v>
      </c>
      <c r="AL13" s="64"/>
      <c r="AM13" s="65"/>
      <c r="AN13" s="65"/>
      <c r="AO13" s="65"/>
      <c r="AP13" s="65"/>
      <c r="AQ13" s="65"/>
      <c r="AR13" s="65"/>
      <c r="AS13" s="66"/>
      <c r="AT13" s="52" t="s">
        <v>30</v>
      </c>
      <c r="AU13" s="70"/>
      <c r="AV13" s="3"/>
      <c r="AW13" s="29">
        <v>9</v>
      </c>
      <c r="AX13" s="64"/>
      <c r="AY13" s="65"/>
      <c r="AZ13" s="65"/>
      <c r="BA13" s="65"/>
      <c r="BB13" s="65"/>
      <c r="BC13" s="65"/>
      <c r="BD13" s="65"/>
      <c r="BE13" s="66"/>
      <c r="BF13" s="52" t="s">
        <v>30</v>
      </c>
      <c r="BG13" s="70"/>
      <c r="BH13" s="3"/>
      <c r="BI13" s="171" t="s">
        <v>40</v>
      </c>
      <c r="BJ13" s="171"/>
      <c r="BK13" s="171" t="s">
        <v>40</v>
      </c>
      <c r="BL13" s="171"/>
      <c r="BM13" s="171" t="s">
        <v>40</v>
      </c>
      <c r="BN13" s="171"/>
      <c r="BO13" s="171" t="s">
        <v>40</v>
      </c>
      <c r="BP13" s="171"/>
      <c r="BQ13" s="171" t="s">
        <v>40</v>
      </c>
      <c r="BR13" s="171"/>
    </row>
    <row r="14" spans="1:70" ht="12" customHeight="1" x14ac:dyDescent="0.2">
      <c r="A14" s="29">
        <v>9.3000000000000007</v>
      </c>
      <c r="B14" s="64"/>
      <c r="C14" s="65"/>
      <c r="D14" s="65"/>
      <c r="E14" s="65"/>
      <c r="F14" s="65"/>
      <c r="G14" s="65"/>
      <c r="H14" s="65"/>
      <c r="I14" s="66"/>
      <c r="J14" s="49"/>
      <c r="K14" s="55"/>
      <c r="L14" s="3"/>
      <c r="M14" s="29">
        <v>9.3000000000000007</v>
      </c>
      <c r="N14" s="64"/>
      <c r="O14" s="65"/>
      <c r="P14" s="65"/>
      <c r="Q14" s="65"/>
      <c r="R14" s="65"/>
      <c r="S14" s="65"/>
      <c r="T14" s="65"/>
      <c r="U14" s="66"/>
      <c r="V14" s="49"/>
      <c r="W14" s="55"/>
      <c r="X14" s="3"/>
      <c r="Y14" s="29">
        <v>9.3000000000000007</v>
      </c>
      <c r="Z14" s="64"/>
      <c r="AA14" s="65"/>
      <c r="AB14" s="65"/>
      <c r="AC14" s="65"/>
      <c r="AD14" s="65"/>
      <c r="AE14" s="65"/>
      <c r="AF14" s="65"/>
      <c r="AG14" s="66"/>
      <c r="AH14" s="49"/>
      <c r="AI14" s="55"/>
      <c r="AJ14" s="3"/>
      <c r="AK14" s="29">
        <v>9.3000000000000007</v>
      </c>
      <c r="AL14" s="64"/>
      <c r="AM14" s="65"/>
      <c r="AN14" s="65"/>
      <c r="AO14" s="65"/>
      <c r="AP14" s="65"/>
      <c r="AQ14" s="65"/>
      <c r="AR14" s="65"/>
      <c r="AS14" s="66"/>
      <c r="AT14" s="49"/>
      <c r="AU14" s="55"/>
      <c r="AV14" s="3"/>
      <c r="AW14" s="29">
        <v>9.3000000000000007</v>
      </c>
      <c r="AX14" s="64"/>
      <c r="AY14" s="65"/>
      <c r="AZ14" s="65"/>
      <c r="BA14" s="65"/>
      <c r="BB14" s="65"/>
      <c r="BC14" s="65"/>
      <c r="BD14" s="65"/>
      <c r="BE14" s="66"/>
      <c r="BF14" s="49"/>
      <c r="BG14" s="55"/>
      <c r="BH14" s="3"/>
      <c r="BI14" s="77">
        <v>1</v>
      </c>
      <c r="BJ14" s="78">
        <f>MAX(ROUNDUP((BI11-BI14)/Cockpit!H8,0),0)</f>
        <v>0</v>
      </c>
      <c r="BK14" s="77">
        <v>1</v>
      </c>
      <c r="BL14" s="78">
        <f>MAX(ROUNDUP((BK11-BK14)/Cockpit!H8,0),0)</f>
        <v>0</v>
      </c>
      <c r="BM14" s="77">
        <v>1</v>
      </c>
      <c r="BN14" s="78">
        <f>MAX(ROUNDUP((BM11-BM14)/Cockpit!H8,0),0)</f>
        <v>0</v>
      </c>
      <c r="BO14" s="77">
        <v>1</v>
      </c>
      <c r="BP14" s="78">
        <f>MAX(ROUNDUP((BO11-BO14)/Cockpit!H8,0),0)</f>
        <v>0</v>
      </c>
      <c r="BQ14" s="77">
        <v>1</v>
      </c>
      <c r="BR14" s="78">
        <f>MAX(ROUNDUP((BQ11-BQ14)/Cockpit!H8,0),0)</f>
        <v>0</v>
      </c>
    </row>
    <row r="15" spans="1:70" ht="12" customHeight="1" x14ac:dyDescent="0.2">
      <c r="A15" s="29">
        <v>10</v>
      </c>
      <c r="B15" s="64"/>
      <c r="C15" s="65"/>
      <c r="D15" s="65"/>
      <c r="E15" s="65"/>
      <c r="F15" s="65"/>
      <c r="G15" s="65"/>
      <c r="H15" s="65"/>
      <c r="I15" s="66"/>
      <c r="J15" s="49"/>
      <c r="K15" s="55"/>
      <c r="L15" s="3"/>
      <c r="M15" s="29">
        <v>10</v>
      </c>
      <c r="N15" s="64"/>
      <c r="O15" s="65"/>
      <c r="P15" s="65"/>
      <c r="Q15" s="65"/>
      <c r="R15" s="65"/>
      <c r="S15" s="65"/>
      <c r="T15" s="65"/>
      <c r="U15" s="66"/>
      <c r="V15" s="49"/>
      <c r="W15" s="55"/>
      <c r="X15" s="3"/>
      <c r="Y15" s="29">
        <v>10</v>
      </c>
      <c r="Z15" s="64"/>
      <c r="AA15" s="65"/>
      <c r="AB15" s="65"/>
      <c r="AC15" s="65"/>
      <c r="AD15" s="65"/>
      <c r="AE15" s="65"/>
      <c r="AF15" s="65"/>
      <c r="AG15" s="66"/>
      <c r="AH15" s="49"/>
      <c r="AI15" s="55"/>
      <c r="AJ15" s="3"/>
      <c r="AK15" s="29">
        <v>10</v>
      </c>
      <c r="AL15" s="64"/>
      <c r="AM15" s="65"/>
      <c r="AN15" s="65"/>
      <c r="AO15" s="65"/>
      <c r="AP15" s="65"/>
      <c r="AQ15" s="65"/>
      <c r="AR15" s="65"/>
      <c r="AS15" s="66"/>
      <c r="AT15" s="49"/>
      <c r="AU15" s="55"/>
      <c r="AV15" s="3"/>
      <c r="AW15" s="29">
        <v>10</v>
      </c>
      <c r="AX15" s="64"/>
      <c r="AY15" s="65"/>
      <c r="AZ15" s="65"/>
      <c r="BA15" s="65"/>
      <c r="BB15" s="65"/>
      <c r="BC15" s="65"/>
      <c r="BD15" s="65"/>
      <c r="BE15" s="66"/>
      <c r="BF15" s="49"/>
      <c r="BG15" s="55"/>
      <c r="BH15" s="3"/>
      <c r="BI15" s="77">
        <f>ROUNDUP(BI12,0)</f>
        <v>1</v>
      </c>
      <c r="BJ15" s="78">
        <f>MAX(ROUNDUP((BI11-BI15)/Cockpit!H8,0),0)</f>
        <v>0</v>
      </c>
      <c r="BK15" s="77">
        <f>ROUNDUP(BK12,0)</f>
        <v>1</v>
      </c>
      <c r="BL15" s="78">
        <f>MAX(ROUNDUP((BK11-BK15)/Cockpit!H8,0),0)</f>
        <v>0</v>
      </c>
      <c r="BM15" s="77">
        <f>ROUNDUP(BM12,0)</f>
        <v>1</v>
      </c>
      <c r="BN15" s="78">
        <f>MAX(ROUNDUP((BM11-BM15)/Cockpit!H8,0),0)</f>
        <v>0</v>
      </c>
      <c r="BO15" s="77">
        <f>ROUNDUP(BO12,0)</f>
        <v>1</v>
      </c>
      <c r="BP15" s="78">
        <f>MAX(ROUNDUP((BO11-BO15)/Cockpit!H8,0),0)</f>
        <v>0</v>
      </c>
      <c r="BQ15" s="77">
        <f>ROUNDUP(BQ12,0)</f>
        <v>1</v>
      </c>
      <c r="BR15" s="78">
        <f>MAX(ROUNDUP((BQ11-BQ15)/Cockpit!H8,0),0)</f>
        <v>0</v>
      </c>
    </row>
    <row r="16" spans="1:70" ht="12" customHeight="1" x14ac:dyDescent="0.2">
      <c r="A16" s="29">
        <v>10.3</v>
      </c>
      <c r="B16" s="64"/>
      <c r="C16" s="65"/>
      <c r="D16" s="65"/>
      <c r="E16" s="65"/>
      <c r="F16" s="65"/>
      <c r="G16" s="65"/>
      <c r="H16" s="65"/>
      <c r="I16" s="66"/>
      <c r="J16" s="49"/>
      <c r="K16" s="55"/>
      <c r="L16" s="3"/>
      <c r="M16" s="29">
        <v>10.3</v>
      </c>
      <c r="N16" s="64"/>
      <c r="O16" s="65"/>
      <c r="P16" s="65"/>
      <c r="Q16" s="65"/>
      <c r="R16" s="65"/>
      <c r="S16" s="65"/>
      <c r="T16" s="65"/>
      <c r="U16" s="66"/>
      <c r="V16" s="49"/>
      <c r="W16" s="55"/>
      <c r="X16" s="3"/>
      <c r="Y16" s="29">
        <v>10.3</v>
      </c>
      <c r="Z16" s="64"/>
      <c r="AA16" s="65"/>
      <c r="AB16" s="65"/>
      <c r="AC16" s="65"/>
      <c r="AD16" s="65"/>
      <c r="AE16" s="65"/>
      <c r="AF16" s="65"/>
      <c r="AG16" s="66"/>
      <c r="AH16" s="49"/>
      <c r="AI16" s="55"/>
      <c r="AJ16" s="3"/>
      <c r="AK16" s="29">
        <v>10.3</v>
      </c>
      <c r="AL16" s="64"/>
      <c r="AM16" s="65"/>
      <c r="AN16" s="65"/>
      <c r="AO16" s="65"/>
      <c r="AP16" s="65"/>
      <c r="AQ16" s="65"/>
      <c r="AR16" s="65"/>
      <c r="AS16" s="66"/>
      <c r="AT16" s="49"/>
      <c r="AU16" s="55"/>
      <c r="AV16" s="3"/>
      <c r="AW16" s="29">
        <v>10.3</v>
      </c>
      <c r="AX16" s="64"/>
      <c r="AY16" s="65"/>
      <c r="AZ16" s="65"/>
      <c r="BA16" s="65"/>
      <c r="BB16" s="65"/>
      <c r="BC16" s="65"/>
      <c r="BD16" s="65"/>
      <c r="BE16" s="66"/>
      <c r="BF16" s="49"/>
      <c r="BG16" s="55"/>
      <c r="BH16" s="3"/>
      <c r="BI16" s="75"/>
      <c r="BJ16" s="76"/>
      <c r="BK16" s="75"/>
      <c r="BL16" s="76"/>
      <c r="BM16" s="75"/>
      <c r="BN16" s="76"/>
      <c r="BO16" s="75"/>
      <c r="BP16" s="76"/>
      <c r="BQ16" s="75"/>
      <c r="BR16" s="76"/>
    </row>
    <row r="17" spans="1:70" ht="12" customHeight="1" x14ac:dyDescent="0.2">
      <c r="A17" s="29">
        <v>11</v>
      </c>
      <c r="B17" s="64"/>
      <c r="C17" s="65"/>
      <c r="D17" s="65"/>
      <c r="E17" s="65"/>
      <c r="F17" s="65"/>
      <c r="G17" s="65"/>
      <c r="H17" s="65"/>
      <c r="I17" s="66"/>
      <c r="J17" s="50"/>
      <c r="K17" s="56"/>
      <c r="L17" s="3"/>
      <c r="M17" s="29">
        <v>11</v>
      </c>
      <c r="N17" s="64"/>
      <c r="O17" s="65"/>
      <c r="P17" s="65"/>
      <c r="Q17" s="65"/>
      <c r="R17" s="65"/>
      <c r="S17" s="65"/>
      <c r="T17" s="65"/>
      <c r="U17" s="66"/>
      <c r="V17" s="50"/>
      <c r="W17" s="56"/>
      <c r="X17" s="3"/>
      <c r="Y17" s="29">
        <v>11</v>
      </c>
      <c r="Z17" s="64"/>
      <c r="AA17" s="65"/>
      <c r="AB17" s="65"/>
      <c r="AC17" s="65"/>
      <c r="AD17" s="65"/>
      <c r="AE17" s="65"/>
      <c r="AF17" s="65"/>
      <c r="AG17" s="66"/>
      <c r="AH17" s="50"/>
      <c r="AI17" s="56"/>
      <c r="AJ17" s="3"/>
      <c r="AK17" s="29">
        <v>11</v>
      </c>
      <c r="AL17" s="64"/>
      <c r="AM17" s="65"/>
      <c r="AN17" s="65"/>
      <c r="AO17" s="65"/>
      <c r="AP17" s="65"/>
      <c r="AQ17" s="65"/>
      <c r="AR17" s="65"/>
      <c r="AS17" s="66"/>
      <c r="AT17" s="50"/>
      <c r="AU17" s="56"/>
      <c r="AV17" s="3"/>
      <c r="AW17" s="29">
        <v>11</v>
      </c>
      <c r="AX17" s="64"/>
      <c r="AY17" s="65"/>
      <c r="AZ17" s="65"/>
      <c r="BA17" s="65"/>
      <c r="BB17" s="65"/>
      <c r="BC17" s="65"/>
      <c r="BD17" s="65"/>
      <c r="BE17" s="66"/>
      <c r="BF17" s="50"/>
      <c r="BG17" s="56"/>
      <c r="BH17" s="3"/>
      <c r="BI17" s="75"/>
      <c r="BJ17" s="76"/>
      <c r="BK17" s="75"/>
      <c r="BL17" s="76"/>
      <c r="BM17" s="75"/>
      <c r="BN17" s="76"/>
      <c r="BO17" s="75"/>
      <c r="BP17" s="76"/>
      <c r="BQ17" s="75"/>
      <c r="BR17" s="76"/>
    </row>
    <row r="18" spans="1:70" ht="12" customHeight="1" x14ac:dyDescent="0.2">
      <c r="A18" s="30">
        <v>11.3</v>
      </c>
      <c r="B18" s="64"/>
      <c r="C18" s="65"/>
      <c r="D18" s="65"/>
      <c r="E18" s="65"/>
      <c r="F18" s="65"/>
      <c r="G18" s="65"/>
      <c r="H18" s="65"/>
      <c r="I18" s="66"/>
      <c r="J18" s="51"/>
      <c r="K18" s="57"/>
      <c r="L18" s="3"/>
      <c r="M18" s="30">
        <v>11.3</v>
      </c>
      <c r="N18" s="64"/>
      <c r="O18" s="65"/>
      <c r="P18" s="65"/>
      <c r="Q18" s="65"/>
      <c r="R18" s="65"/>
      <c r="S18" s="65"/>
      <c r="T18" s="65"/>
      <c r="U18" s="66"/>
      <c r="V18" s="51"/>
      <c r="W18" s="57"/>
      <c r="X18" s="3"/>
      <c r="Y18" s="30">
        <v>11.3</v>
      </c>
      <c r="Z18" s="64"/>
      <c r="AA18" s="65"/>
      <c r="AB18" s="65"/>
      <c r="AC18" s="65"/>
      <c r="AD18" s="65"/>
      <c r="AE18" s="65"/>
      <c r="AF18" s="65"/>
      <c r="AG18" s="66"/>
      <c r="AH18" s="51"/>
      <c r="AI18" s="57"/>
      <c r="AJ18" s="3"/>
      <c r="AK18" s="30">
        <v>11.3</v>
      </c>
      <c r="AL18" s="64"/>
      <c r="AM18" s="65"/>
      <c r="AN18" s="65"/>
      <c r="AO18" s="65"/>
      <c r="AP18" s="65"/>
      <c r="AQ18" s="65"/>
      <c r="AR18" s="65"/>
      <c r="AS18" s="66"/>
      <c r="AT18" s="51"/>
      <c r="AU18" s="57"/>
      <c r="AV18" s="3"/>
      <c r="AW18" s="30">
        <v>11.3</v>
      </c>
      <c r="AX18" s="64"/>
      <c r="AY18" s="65"/>
      <c r="AZ18" s="65"/>
      <c r="BA18" s="65"/>
      <c r="BB18" s="65"/>
      <c r="BC18" s="65"/>
      <c r="BD18" s="65"/>
      <c r="BE18" s="66"/>
      <c r="BF18" s="51"/>
      <c r="BG18" s="57"/>
      <c r="BH18" s="3"/>
      <c r="BI18" s="172" t="s">
        <v>42</v>
      </c>
      <c r="BJ18" s="172"/>
      <c r="BK18" s="172" t="s">
        <v>42</v>
      </c>
      <c r="BL18" s="172"/>
      <c r="BM18" s="172" t="s">
        <v>42</v>
      </c>
      <c r="BN18" s="172"/>
      <c r="BO18" s="172" t="s">
        <v>42</v>
      </c>
      <c r="BP18" s="172"/>
      <c r="BQ18" s="172" t="s">
        <v>42</v>
      </c>
      <c r="BR18" s="172"/>
    </row>
    <row r="19" spans="1:70" ht="12" customHeight="1" x14ac:dyDescent="0.2">
      <c r="A19" s="30">
        <v>12</v>
      </c>
      <c r="B19" s="64"/>
      <c r="C19" s="65"/>
      <c r="D19" s="65"/>
      <c r="E19" s="65"/>
      <c r="F19" s="65"/>
      <c r="G19" s="65"/>
      <c r="H19" s="65"/>
      <c r="I19" s="66"/>
      <c r="J19" s="52" t="s">
        <v>28</v>
      </c>
      <c r="K19" s="70"/>
      <c r="L19" s="3"/>
      <c r="M19" s="30">
        <v>12</v>
      </c>
      <c r="N19" s="64"/>
      <c r="O19" s="65"/>
      <c r="P19" s="65"/>
      <c r="Q19" s="65"/>
      <c r="R19" s="65"/>
      <c r="S19" s="65"/>
      <c r="T19" s="65"/>
      <c r="U19" s="66"/>
      <c r="V19" s="52" t="s">
        <v>28</v>
      </c>
      <c r="W19" s="70"/>
      <c r="X19" s="3"/>
      <c r="Y19" s="30">
        <v>12</v>
      </c>
      <c r="Z19" s="64"/>
      <c r="AA19" s="65"/>
      <c r="AB19" s="65"/>
      <c r="AC19" s="65"/>
      <c r="AD19" s="65"/>
      <c r="AE19" s="65"/>
      <c r="AF19" s="65"/>
      <c r="AG19" s="66"/>
      <c r="AH19" s="52" t="s">
        <v>28</v>
      </c>
      <c r="AI19" s="70"/>
      <c r="AJ19" s="3"/>
      <c r="AK19" s="30">
        <v>12</v>
      </c>
      <c r="AL19" s="64"/>
      <c r="AM19" s="65"/>
      <c r="AN19" s="65"/>
      <c r="AO19" s="65"/>
      <c r="AP19" s="65"/>
      <c r="AQ19" s="65"/>
      <c r="AR19" s="65"/>
      <c r="AS19" s="66"/>
      <c r="AT19" s="52" t="s">
        <v>28</v>
      </c>
      <c r="AU19" s="70"/>
      <c r="AV19" s="3"/>
      <c r="AW19" s="30">
        <v>12</v>
      </c>
      <c r="AX19" s="64"/>
      <c r="AY19" s="65"/>
      <c r="AZ19" s="65"/>
      <c r="BA19" s="65"/>
      <c r="BB19" s="65"/>
      <c r="BC19" s="65"/>
      <c r="BD19" s="65"/>
      <c r="BE19" s="66"/>
      <c r="BF19" s="52" t="s">
        <v>28</v>
      </c>
      <c r="BG19" s="70"/>
      <c r="BH19" s="3"/>
      <c r="BI19" s="79">
        <f>K19/Cockpit!H4+K20/Cockpit!H5+K21/Cockpit!H6</f>
        <v>0</v>
      </c>
      <c r="BJ19" s="80"/>
      <c r="BK19" s="79">
        <f>W19/Cockpit!H4+W20/Cockpit!H5+W21/Cockpit!H6</f>
        <v>0</v>
      </c>
      <c r="BL19" s="80"/>
      <c r="BM19" s="79">
        <f>AI19/Cockpit!H4+AI20/Cockpit!H5+AI21/Cockpit!H6</f>
        <v>0</v>
      </c>
      <c r="BN19" s="80"/>
      <c r="BO19" s="79">
        <f>AU19/Cockpit!H4+AU20/Cockpit!H5+AU21/Cockpit!H6</f>
        <v>0</v>
      </c>
      <c r="BP19" s="80"/>
      <c r="BQ19" s="79">
        <f>BG19/Cockpit!H4+BG20/Cockpit!H5+BG21/Cockpit!H6</f>
        <v>0</v>
      </c>
      <c r="BR19" s="80"/>
    </row>
    <row r="20" spans="1:70" ht="12" customHeight="1" x14ac:dyDescent="0.2">
      <c r="A20" s="30">
        <v>12.3</v>
      </c>
      <c r="B20" s="64"/>
      <c r="C20" s="65"/>
      <c r="D20" s="65"/>
      <c r="E20" s="65"/>
      <c r="F20" s="65"/>
      <c r="G20" s="65"/>
      <c r="H20" s="65"/>
      <c r="I20" s="66"/>
      <c r="J20" s="52" t="s">
        <v>29</v>
      </c>
      <c r="K20" s="70"/>
      <c r="L20" s="3"/>
      <c r="M20" s="30">
        <v>12.3</v>
      </c>
      <c r="N20" s="64"/>
      <c r="O20" s="65"/>
      <c r="P20" s="65"/>
      <c r="Q20" s="65"/>
      <c r="R20" s="65"/>
      <c r="S20" s="65"/>
      <c r="T20" s="65"/>
      <c r="U20" s="66"/>
      <c r="V20" s="52" t="s">
        <v>29</v>
      </c>
      <c r="W20" s="70"/>
      <c r="X20" s="3"/>
      <c r="Y20" s="30">
        <v>12.3</v>
      </c>
      <c r="Z20" s="64"/>
      <c r="AA20" s="65"/>
      <c r="AB20" s="65"/>
      <c r="AC20" s="65"/>
      <c r="AD20" s="65"/>
      <c r="AE20" s="65"/>
      <c r="AF20" s="65"/>
      <c r="AG20" s="66"/>
      <c r="AH20" s="52" t="s">
        <v>29</v>
      </c>
      <c r="AI20" s="70"/>
      <c r="AJ20" s="3"/>
      <c r="AK20" s="30">
        <v>12.3</v>
      </c>
      <c r="AL20" s="64"/>
      <c r="AM20" s="65"/>
      <c r="AN20" s="65"/>
      <c r="AO20" s="65"/>
      <c r="AP20" s="65"/>
      <c r="AQ20" s="65"/>
      <c r="AR20" s="65"/>
      <c r="AS20" s="66"/>
      <c r="AT20" s="52" t="s">
        <v>29</v>
      </c>
      <c r="AU20" s="70"/>
      <c r="AV20" s="3"/>
      <c r="AW20" s="30">
        <v>12.3</v>
      </c>
      <c r="AX20" s="64"/>
      <c r="AY20" s="65"/>
      <c r="AZ20" s="65"/>
      <c r="BA20" s="65"/>
      <c r="BB20" s="65"/>
      <c r="BC20" s="65"/>
      <c r="BD20" s="65"/>
      <c r="BE20" s="66"/>
      <c r="BF20" s="52" t="s">
        <v>29</v>
      </c>
      <c r="BG20" s="70"/>
      <c r="BH20" s="3"/>
      <c r="BI20" s="79">
        <f>MAX(1,BI19*Cockpit!H9)</f>
        <v>1</v>
      </c>
      <c r="BJ20" s="80">
        <f>MAX((BI19-BI20)/Cockpit!H8,0)</f>
        <v>0</v>
      </c>
      <c r="BK20" s="79">
        <f>MAX(1,BK19*Cockpit!H9)</f>
        <v>1</v>
      </c>
      <c r="BL20" s="80">
        <f>MAX((BK19-BK20)/Cockpit!H8,0)</f>
        <v>0</v>
      </c>
      <c r="BM20" s="79">
        <f>MAX(1,BM19*Cockpit!H9)</f>
        <v>1</v>
      </c>
      <c r="BN20" s="80">
        <f>MAX((BM19-BM20)/Cockpit!H8,0)</f>
        <v>0</v>
      </c>
      <c r="BO20" s="79">
        <f>MAX(1,BO19*Cockpit!H9)</f>
        <v>1</v>
      </c>
      <c r="BP20" s="80">
        <f>MAX((BO19-BO20)/Cockpit!H8,0)</f>
        <v>0</v>
      </c>
      <c r="BQ20" s="79">
        <f>MAX(1,BQ19*Cockpit!H9)</f>
        <v>1</v>
      </c>
      <c r="BR20" s="80">
        <f>MAX((BQ19-BQ20)/Cockpit!H8,0)</f>
        <v>0</v>
      </c>
    </row>
    <row r="21" spans="1:70" ht="12" customHeight="1" x14ac:dyDescent="0.2">
      <c r="A21" s="30">
        <v>13</v>
      </c>
      <c r="B21" s="64"/>
      <c r="C21" s="65"/>
      <c r="D21" s="65"/>
      <c r="E21" s="65"/>
      <c r="F21" s="65"/>
      <c r="G21" s="65"/>
      <c r="H21" s="65"/>
      <c r="I21" s="66"/>
      <c r="J21" s="52" t="s">
        <v>30</v>
      </c>
      <c r="K21" s="70"/>
      <c r="L21" s="3"/>
      <c r="M21" s="30">
        <v>13</v>
      </c>
      <c r="N21" s="64"/>
      <c r="O21" s="65"/>
      <c r="P21" s="65"/>
      <c r="Q21" s="65"/>
      <c r="R21" s="65"/>
      <c r="S21" s="65"/>
      <c r="T21" s="65"/>
      <c r="U21" s="66"/>
      <c r="V21" s="52" t="s">
        <v>30</v>
      </c>
      <c r="W21" s="70"/>
      <c r="X21" s="3"/>
      <c r="Y21" s="30">
        <v>13</v>
      </c>
      <c r="Z21" s="64"/>
      <c r="AA21" s="65"/>
      <c r="AB21" s="65"/>
      <c r="AC21" s="65"/>
      <c r="AD21" s="65"/>
      <c r="AE21" s="65"/>
      <c r="AF21" s="65"/>
      <c r="AG21" s="66"/>
      <c r="AH21" s="52" t="s">
        <v>30</v>
      </c>
      <c r="AI21" s="70"/>
      <c r="AJ21" s="3"/>
      <c r="AK21" s="30">
        <v>13</v>
      </c>
      <c r="AL21" s="64"/>
      <c r="AM21" s="65"/>
      <c r="AN21" s="65"/>
      <c r="AO21" s="65"/>
      <c r="AP21" s="65"/>
      <c r="AQ21" s="65"/>
      <c r="AR21" s="65"/>
      <c r="AS21" s="66"/>
      <c r="AT21" s="52" t="s">
        <v>30</v>
      </c>
      <c r="AU21" s="70"/>
      <c r="AV21" s="3"/>
      <c r="AW21" s="30">
        <v>13</v>
      </c>
      <c r="AX21" s="64"/>
      <c r="AY21" s="65"/>
      <c r="AZ21" s="65"/>
      <c r="BA21" s="65"/>
      <c r="BB21" s="65"/>
      <c r="BC21" s="65"/>
      <c r="BD21" s="65"/>
      <c r="BE21" s="66"/>
      <c r="BF21" s="52" t="s">
        <v>30</v>
      </c>
      <c r="BG21" s="70"/>
      <c r="BH21" s="3"/>
      <c r="BI21" s="171" t="s">
        <v>40</v>
      </c>
      <c r="BJ21" s="171"/>
      <c r="BK21" s="171" t="s">
        <v>40</v>
      </c>
      <c r="BL21" s="171"/>
      <c r="BM21" s="171" t="s">
        <v>40</v>
      </c>
      <c r="BN21" s="171"/>
      <c r="BO21" s="171" t="s">
        <v>40</v>
      </c>
      <c r="BP21" s="171"/>
      <c r="BQ21" s="171" t="s">
        <v>40</v>
      </c>
      <c r="BR21" s="171"/>
    </row>
    <row r="22" spans="1:70" ht="12" customHeight="1" x14ac:dyDescent="0.2">
      <c r="A22" s="30">
        <v>13.3</v>
      </c>
      <c r="B22" s="64"/>
      <c r="C22" s="65"/>
      <c r="D22" s="65"/>
      <c r="E22" s="65"/>
      <c r="F22" s="65"/>
      <c r="G22" s="65"/>
      <c r="H22" s="65"/>
      <c r="I22" s="66"/>
      <c r="J22" s="50"/>
      <c r="K22" s="56"/>
      <c r="L22" s="3"/>
      <c r="M22" s="30">
        <v>13.3</v>
      </c>
      <c r="N22" s="64"/>
      <c r="O22" s="65"/>
      <c r="P22" s="65"/>
      <c r="Q22" s="65"/>
      <c r="R22" s="65"/>
      <c r="S22" s="65"/>
      <c r="T22" s="65"/>
      <c r="U22" s="66"/>
      <c r="V22" s="50"/>
      <c r="W22" s="56"/>
      <c r="X22" s="3"/>
      <c r="Y22" s="30">
        <v>13.3</v>
      </c>
      <c r="Z22" s="64"/>
      <c r="AA22" s="65"/>
      <c r="AB22" s="65"/>
      <c r="AC22" s="65"/>
      <c r="AD22" s="65"/>
      <c r="AE22" s="65"/>
      <c r="AF22" s="65"/>
      <c r="AG22" s="66"/>
      <c r="AH22" s="50"/>
      <c r="AI22" s="56"/>
      <c r="AJ22" s="3"/>
      <c r="AK22" s="30">
        <v>13.3</v>
      </c>
      <c r="AL22" s="64"/>
      <c r="AM22" s="65"/>
      <c r="AN22" s="65"/>
      <c r="AO22" s="65"/>
      <c r="AP22" s="65"/>
      <c r="AQ22" s="65"/>
      <c r="AR22" s="65"/>
      <c r="AS22" s="66"/>
      <c r="AT22" s="50"/>
      <c r="AU22" s="56"/>
      <c r="AV22" s="3"/>
      <c r="AW22" s="30">
        <v>13.3</v>
      </c>
      <c r="AX22" s="64"/>
      <c r="AY22" s="65"/>
      <c r="AZ22" s="65"/>
      <c r="BA22" s="65"/>
      <c r="BB22" s="65"/>
      <c r="BC22" s="65"/>
      <c r="BD22" s="65"/>
      <c r="BE22" s="66"/>
      <c r="BF22" s="50"/>
      <c r="BG22" s="56"/>
      <c r="BH22" s="3"/>
      <c r="BI22" s="77">
        <v>1</v>
      </c>
      <c r="BJ22" s="78">
        <f>MAX(ROUNDUP((BI19-BI22)/Cockpit!H8,0),0)</f>
        <v>0</v>
      </c>
      <c r="BK22" s="77">
        <v>1</v>
      </c>
      <c r="BL22" s="78">
        <f>MAX(ROUNDUP((BK19-BK22)/Cockpit!H8,0),0)</f>
        <v>0</v>
      </c>
      <c r="BM22" s="77">
        <v>1</v>
      </c>
      <c r="BN22" s="78">
        <f>MAX(ROUNDUP((BM19-BM22)/Cockpit!H8,0),0)</f>
        <v>0</v>
      </c>
      <c r="BO22" s="77">
        <v>1</v>
      </c>
      <c r="BP22" s="78">
        <f>MAX(ROUNDUP((BO19-BO22)/Cockpit!H8,0),0)</f>
        <v>0</v>
      </c>
      <c r="BQ22" s="77">
        <v>1</v>
      </c>
      <c r="BR22" s="78">
        <f>MAX(ROUNDUP((BQ19-BQ22)/Cockpit!H8,0),0)</f>
        <v>0</v>
      </c>
    </row>
    <row r="23" spans="1:70" ht="12" customHeight="1" x14ac:dyDescent="0.2">
      <c r="A23" s="31">
        <v>14</v>
      </c>
      <c r="B23" s="64"/>
      <c r="C23" s="65"/>
      <c r="D23" s="65"/>
      <c r="E23" s="65"/>
      <c r="F23" s="65"/>
      <c r="G23" s="65"/>
      <c r="H23" s="65"/>
      <c r="I23" s="66"/>
      <c r="J23" s="51"/>
      <c r="K23" s="57"/>
      <c r="L23" s="3"/>
      <c r="M23" s="31">
        <v>14</v>
      </c>
      <c r="N23" s="64"/>
      <c r="O23" s="65"/>
      <c r="P23" s="65"/>
      <c r="Q23" s="65"/>
      <c r="R23" s="65"/>
      <c r="S23" s="65"/>
      <c r="T23" s="65"/>
      <c r="U23" s="66"/>
      <c r="V23" s="51"/>
      <c r="W23" s="57"/>
      <c r="X23" s="3"/>
      <c r="Y23" s="31">
        <v>14</v>
      </c>
      <c r="Z23" s="64"/>
      <c r="AA23" s="65"/>
      <c r="AB23" s="65"/>
      <c r="AC23" s="65"/>
      <c r="AD23" s="65"/>
      <c r="AE23" s="65"/>
      <c r="AF23" s="65"/>
      <c r="AG23" s="66"/>
      <c r="AH23" s="51"/>
      <c r="AI23" s="57"/>
      <c r="AJ23" s="3"/>
      <c r="AK23" s="31">
        <v>14</v>
      </c>
      <c r="AL23" s="64"/>
      <c r="AM23" s="65"/>
      <c r="AN23" s="65"/>
      <c r="AO23" s="65"/>
      <c r="AP23" s="65"/>
      <c r="AQ23" s="65"/>
      <c r="AR23" s="65"/>
      <c r="AS23" s="66"/>
      <c r="AT23" s="51"/>
      <c r="AU23" s="57"/>
      <c r="AV23" s="3"/>
      <c r="AW23" s="31">
        <v>14</v>
      </c>
      <c r="AX23" s="64"/>
      <c r="AY23" s="65"/>
      <c r="AZ23" s="65"/>
      <c r="BA23" s="65"/>
      <c r="BB23" s="65"/>
      <c r="BC23" s="65"/>
      <c r="BD23" s="65"/>
      <c r="BE23" s="66"/>
      <c r="BF23" s="51"/>
      <c r="BG23" s="57"/>
      <c r="BH23" s="3"/>
      <c r="BI23" s="81">
        <f>ROUNDUP(BI20,0)</f>
        <v>1</v>
      </c>
      <c r="BJ23" s="82">
        <f>MAX(ROUNDUP((BI19-BI23)/Cockpit!H8,0),0)</f>
        <v>0</v>
      </c>
      <c r="BK23" s="81">
        <f>ROUNDUP(BK20,0)</f>
        <v>1</v>
      </c>
      <c r="BL23" s="82">
        <f>MAX(ROUNDUP((BK19-BK23)/Cockpit!H8,0),0)</f>
        <v>0</v>
      </c>
      <c r="BM23" s="81">
        <f>ROUNDUP(BM20,0)</f>
        <v>1</v>
      </c>
      <c r="BN23" s="82">
        <f>MAX(ROUNDUP((BM19-BM23)/Cockpit!H8,0),0)</f>
        <v>0</v>
      </c>
      <c r="BO23" s="81">
        <f>ROUNDUP(BO20,0)</f>
        <v>1</v>
      </c>
      <c r="BP23" s="82">
        <f>MAX(ROUNDUP((BO19-BO23)/Cockpit!H8,0),0)</f>
        <v>0</v>
      </c>
      <c r="BQ23" s="81">
        <f>ROUNDUP(BQ20,0)</f>
        <v>1</v>
      </c>
      <c r="BR23" s="82">
        <f>MAX(ROUNDUP((BQ19-BQ23)/Cockpit!H8,0),0)</f>
        <v>0</v>
      </c>
    </row>
    <row r="24" spans="1:70" ht="12" customHeight="1" x14ac:dyDescent="0.2">
      <c r="A24" s="31">
        <v>14.3</v>
      </c>
      <c r="B24" s="64"/>
      <c r="C24" s="65"/>
      <c r="D24" s="65"/>
      <c r="E24" s="65"/>
      <c r="F24" s="65"/>
      <c r="G24" s="65"/>
      <c r="H24" s="65"/>
      <c r="I24" s="66"/>
      <c r="J24" s="49"/>
      <c r="K24" s="55"/>
      <c r="L24" s="3"/>
      <c r="M24" s="31">
        <v>14.3</v>
      </c>
      <c r="N24" s="64"/>
      <c r="O24" s="65"/>
      <c r="P24" s="65"/>
      <c r="Q24" s="65"/>
      <c r="R24" s="65"/>
      <c r="S24" s="65"/>
      <c r="T24" s="65"/>
      <c r="U24" s="66"/>
      <c r="V24" s="49"/>
      <c r="W24" s="55"/>
      <c r="X24" s="3"/>
      <c r="Y24" s="31">
        <v>14.3</v>
      </c>
      <c r="Z24" s="64"/>
      <c r="AA24" s="65"/>
      <c r="AB24" s="65"/>
      <c r="AC24" s="65"/>
      <c r="AD24" s="65"/>
      <c r="AE24" s="65"/>
      <c r="AF24" s="65"/>
      <c r="AG24" s="66"/>
      <c r="AH24" s="49"/>
      <c r="AI24" s="55"/>
      <c r="AJ24" s="3"/>
      <c r="AK24" s="31">
        <v>14.3</v>
      </c>
      <c r="AL24" s="64"/>
      <c r="AM24" s="65"/>
      <c r="AN24" s="65"/>
      <c r="AO24" s="65"/>
      <c r="AP24" s="65"/>
      <c r="AQ24" s="65"/>
      <c r="AR24" s="65"/>
      <c r="AS24" s="66"/>
      <c r="AT24" s="49"/>
      <c r="AU24" s="55"/>
      <c r="AV24" s="3"/>
      <c r="AW24" s="31">
        <v>14.3</v>
      </c>
      <c r="AX24" s="64"/>
      <c r="AY24" s="65"/>
      <c r="AZ24" s="65"/>
      <c r="BA24" s="65"/>
      <c r="BB24" s="65"/>
      <c r="BC24" s="65"/>
      <c r="BD24" s="65"/>
      <c r="BE24" s="66"/>
      <c r="BF24" s="49"/>
      <c r="BG24" s="55"/>
      <c r="BH24" s="3"/>
      <c r="BI24" s="77"/>
      <c r="BJ24" s="78"/>
      <c r="BK24" s="77"/>
      <c r="BL24" s="78"/>
      <c r="BM24" s="77"/>
      <c r="BN24" s="78"/>
      <c r="BO24" s="77"/>
      <c r="BP24" s="78"/>
      <c r="BQ24" s="77"/>
      <c r="BR24" s="78"/>
    </row>
    <row r="25" spans="1:70" ht="12" customHeight="1" x14ac:dyDescent="0.2">
      <c r="A25" s="31">
        <v>15</v>
      </c>
      <c r="B25" s="64"/>
      <c r="C25" s="65"/>
      <c r="D25" s="65"/>
      <c r="E25" s="65"/>
      <c r="F25" s="65"/>
      <c r="G25" s="65"/>
      <c r="H25" s="65"/>
      <c r="I25" s="66"/>
      <c r="J25" s="49"/>
      <c r="K25" s="55"/>
      <c r="L25" s="3"/>
      <c r="M25" s="31">
        <v>15</v>
      </c>
      <c r="N25" s="64"/>
      <c r="O25" s="65"/>
      <c r="P25" s="65"/>
      <c r="Q25" s="65"/>
      <c r="R25" s="65"/>
      <c r="S25" s="65"/>
      <c r="T25" s="65"/>
      <c r="U25" s="66"/>
      <c r="V25" s="49"/>
      <c r="W25" s="55"/>
      <c r="X25" s="3"/>
      <c r="Y25" s="31">
        <v>15</v>
      </c>
      <c r="Z25" s="64"/>
      <c r="AA25" s="65"/>
      <c r="AB25" s="65"/>
      <c r="AC25" s="65"/>
      <c r="AD25" s="65"/>
      <c r="AE25" s="65"/>
      <c r="AF25" s="65"/>
      <c r="AG25" s="66"/>
      <c r="AH25" s="49"/>
      <c r="AI25" s="55"/>
      <c r="AJ25" s="3"/>
      <c r="AK25" s="31">
        <v>15</v>
      </c>
      <c r="AL25" s="64"/>
      <c r="AM25" s="65"/>
      <c r="AN25" s="65"/>
      <c r="AO25" s="65"/>
      <c r="AP25" s="65"/>
      <c r="AQ25" s="65"/>
      <c r="AR25" s="65"/>
      <c r="AS25" s="66"/>
      <c r="AT25" s="49"/>
      <c r="AU25" s="55"/>
      <c r="AV25" s="3"/>
      <c r="AW25" s="31">
        <v>15</v>
      </c>
      <c r="AX25" s="64"/>
      <c r="AY25" s="65"/>
      <c r="AZ25" s="65"/>
      <c r="BA25" s="65"/>
      <c r="BB25" s="65"/>
      <c r="BC25" s="65"/>
      <c r="BD25" s="65"/>
      <c r="BE25" s="66"/>
      <c r="BF25" s="49"/>
      <c r="BG25" s="55"/>
      <c r="BH25" s="3"/>
      <c r="BI25" s="77"/>
      <c r="BJ25" s="78"/>
      <c r="BK25" s="77"/>
      <c r="BL25" s="78"/>
      <c r="BM25" s="77"/>
      <c r="BN25" s="78"/>
      <c r="BO25" s="77"/>
      <c r="BP25" s="78"/>
      <c r="BQ25" s="77"/>
      <c r="BR25" s="78"/>
    </row>
    <row r="26" spans="1:70" ht="12" customHeight="1" x14ac:dyDescent="0.2">
      <c r="A26" s="31">
        <v>15.3</v>
      </c>
      <c r="B26" s="64"/>
      <c r="C26" s="65"/>
      <c r="D26" s="65"/>
      <c r="E26" s="65"/>
      <c r="F26" s="65"/>
      <c r="G26" s="65"/>
      <c r="H26" s="65"/>
      <c r="I26" s="66"/>
      <c r="J26" s="49"/>
      <c r="K26" s="55"/>
      <c r="L26" s="3"/>
      <c r="M26" s="31">
        <v>15.3</v>
      </c>
      <c r="N26" s="64"/>
      <c r="O26" s="65"/>
      <c r="P26" s="65"/>
      <c r="Q26" s="65"/>
      <c r="R26" s="65"/>
      <c r="S26" s="65"/>
      <c r="T26" s="65"/>
      <c r="U26" s="66"/>
      <c r="V26" s="49"/>
      <c r="W26" s="55"/>
      <c r="X26" s="3"/>
      <c r="Y26" s="31">
        <v>15.3</v>
      </c>
      <c r="Z26" s="64"/>
      <c r="AA26" s="65"/>
      <c r="AB26" s="65"/>
      <c r="AC26" s="65"/>
      <c r="AD26" s="65"/>
      <c r="AE26" s="65"/>
      <c r="AF26" s="65"/>
      <c r="AG26" s="66"/>
      <c r="AH26" s="49"/>
      <c r="AI26" s="55"/>
      <c r="AJ26" s="3"/>
      <c r="AK26" s="31">
        <v>15.3</v>
      </c>
      <c r="AL26" s="64"/>
      <c r="AM26" s="65"/>
      <c r="AN26" s="65"/>
      <c r="AO26" s="65"/>
      <c r="AP26" s="65"/>
      <c r="AQ26" s="65"/>
      <c r="AR26" s="65"/>
      <c r="AS26" s="66"/>
      <c r="AT26" s="49"/>
      <c r="AU26" s="55"/>
      <c r="AV26" s="3"/>
      <c r="AW26" s="31">
        <v>15.3</v>
      </c>
      <c r="AX26" s="64"/>
      <c r="AY26" s="65"/>
      <c r="AZ26" s="65"/>
      <c r="BA26" s="65"/>
      <c r="BB26" s="65"/>
      <c r="BC26" s="65"/>
      <c r="BD26" s="65"/>
      <c r="BE26" s="66"/>
      <c r="BF26" s="49"/>
      <c r="BG26" s="55"/>
      <c r="BH26" s="3"/>
      <c r="BI26" s="77"/>
      <c r="BJ26" s="78"/>
      <c r="BK26" s="77"/>
      <c r="BL26" s="78"/>
      <c r="BM26" s="77"/>
      <c r="BN26" s="78"/>
      <c r="BO26" s="77"/>
      <c r="BP26" s="78"/>
      <c r="BQ26" s="77"/>
      <c r="BR26" s="78"/>
    </row>
    <row r="27" spans="1:70" ht="12" customHeight="1" x14ac:dyDescent="0.2">
      <c r="A27" s="31">
        <v>16</v>
      </c>
      <c r="B27" s="64"/>
      <c r="C27" s="65"/>
      <c r="D27" s="65"/>
      <c r="E27" s="65"/>
      <c r="F27" s="65"/>
      <c r="G27" s="65"/>
      <c r="H27" s="65"/>
      <c r="I27" s="66"/>
      <c r="J27" s="49"/>
      <c r="K27" s="55"/>
      <c r="L27" s="3"/>
      <c r="M27" s="31">
        <v>16</v>
      </c>
      <c r="N27" s="64"/>
      <c r="O27" s="65"/>
      <c r="P27" s="65"/>
      <c r="Q27" s="65"/>
      <c r="R27" s="65"/>
      <c r="S27" s="65"/>
      <c r="T27" s="65"/>
      <c r="U27" s="66"/>
      <c r="V27" s="49"/>
      <c r="W27" s="55"/>
      <c r="X27" s="3"/>
      <c r="Y27" s="31">
        <v>16</v>
      </c>
      <c r="Z27" s="64"/>
      <c r="AA27" s="65"/>
      <c r="AB27" s="65"/>
      <c r="AC27" s="65"/>
      <c r="AD27" s="65"/>
      <c r="AE27" s="65"/>
      <c r="AF27" s="65"/>
      <c r="AG27" s="66"/>
      <c r="AH27" s="49"/>
      <c r="AI27" s="55"/>
      <c r="AJ27" s="3"/>
      <c r="AK27" s="31">
        <v>16</v>
      </c>
      <c r="AL27" s="64"/>
      <c r="AM27" s="65"/>
      <c r="AN27" s="65"/>
      <c r="AO27" s="65"/>
      <c r="AP27" s="65"/>
      <c r="AQ27" s="65"/>
      <c r="AR27" s="65"/>
      <c r="AS27" s="66"/>
      <c r="AT27" s="49"/>
      <c r="AU27" s="55"/>
      <c r="AV27" s="3"/>
      <c r="AW27" s="31">
        <v>16</v>
      </c>
      <c r="AX27" s="64"/>
      <c r="AY27" s="65"/>
      <c r="AZ27" s="65"/>
      <c r="BA27" s="65"/>
      <c r="BB27" s="65"/>
      <c r="BC27" s="65"/>
      <c r="BD27" s="65"/>
      <c r="BE27" s="66"/>
      <c r="BF27" s="49"/>
      <c r="BG27" s="55"/>
      <c r="BH27" s="3"/>
      <c r="BI27" s="77"/>
      <c r="BJ27" s="78"/>
      <c r="BK27" s="77"/>
      <c r="BL27" s="78"/>
      <c r="BM27" s="77"/>
      <c r="BN27" s="78"/>
      <c r="BO27" s="77"/>
      <c r="BP27" s="78"/>
      <c r="BQ27" s="77"/>
      <c r="BR27" s="78"/>
    </row>
    <row r="28" spans="1:70" ht="12" customHeight="1" x14ac:dyDescent="0.2">
      <c r="A28" s="31">
        <v>16.3</v>
      </c>
      <c r="B28" s="64"/>
      <c r="C28" s="65"/>
      <c r="D28" s="65"/>
      <c r="E28" s="65"/>
      <c r="F28" s="65"/>
      <c r="G28" s="65"/>
      <c r="H28" s="65"/>
      <c r="I28" s="66"/>
      <c r="J28" s="49"/>
      <c r="K28" s="55"/>
      <c r="L28" s="3"/>
      <c r="M28" s="31">
        <v>16.3</v>
      </c>
      <c r="N28" s="64"/>
      <c r="O28" s="65"/>
      <c r="P28" s="65"/>
      <c r="Q28" s="65"/>
      <c r="R28" s="65"/>
      <c r="S28" s="65"/>
      <c r="T28" s="65"/>
      <c r="U28" s="66"/>
      <c r="V28" s="49"/>
      <c r="W28" s="55"/>
      <c r="X28" s="3"/>
      <c r="Y28" s="31">
        <v>16.3</v>
      </c>
      <c r="Z28" s="64"/>
      <c r="AA28" s="65"/>
      <c r="AB28" s="65"/>
      <c r="AC28" s="65"/>
      <c r="AD28" s="65"/>
      <c r="AE28" s="65"/>
      <c r="AF28" s="65"/>
      <c r="AG28" s="66"/>
      <c r="AH28" s="49"/>
      <c r="AI28" s="55"/>
      <c r="AJ28" s="3"/>
      <c r="AK28" s="31">
        <v>16.3</v>
      </c>
      <c r="AL28" s="64"/>
      <c r="AM28" s="65"/>
      <c r="AN28" s="65"/>
      <c r="AO28" s="65"/>
      <c r="AP28" s="65"/>
      <c r="AQ28" s="65"/>
      <c r="AR28" s="65"/>
      <c r="AS28" s="66"/>
      <c r="AT28" s="49"/>
      <c r="AU28" s="55"/>
      <c r="AV28" s="3"/>
      <c r="AW28" s="31">
        <v>16.3</v>
      </c>
      <c r="AX28" s="64"/>
      <c r="AY28" s="65"/>
      <c r="AZ28" s="65"/>
      <c r="BA28" s="65"/>
      <c r="BB28" s="65"/>
      <c r="BC28" s="65"/>
      <c r="BD28" s="65"/>
      <c r="BE28" s="66"/>
      <c r="BF28" s="49"/>
      <c r="BG28" s="55"/>
      <c r="BH28" s="3"/>
      <c r="BI28" s="171" t="s">
        <v>42</v>
      </c>
      <c r="BJ28" s="171"/>
      <c r="BK28" s="171" t="s">
        <v>42</v>
      </c>
      <c r="BL28" s="171"/>
      <c r="BM28" s="171" t="s">
        <v>42</v>
      </c>
      <c r="BN28" s="171"/>
      <c r="BO28" s="171" t="s">
        <v>42</v>
      </c>
      <c r="BP28" s="171"/>
      <c r="BQ28" s="171" t="s">
        <v>42</v>
      </c>
      <c r="BR28" s="171"/>
    </row>
    <row r="29" spans="1:70" ht="12" customHeight="1" x14ac:dyDescent="0.2">
      <c r="A29" s="31">
        <v>17</v>
      </c>
      <c r="B29" s="64"/>
      <c r="C29" s="65"/>
      <c r="D29" s="65"/>
      <c r="E29" s="65"/>
      <c r="F29" s="65"/>
      <c r="G29" s="65"/>
      <c r="H29" s="65"/>
      <c r="I29" s="66"/>
      <c r="J29" s="52" t="s">
        <v>28</v>
      </c>
      <c r="K29" s="70"/>
      <c r="L29" s="3"/>
      <c r="M29" s="31">
        <v>17</v>
      </c>
      <c r="N29" s="64"/>
      <c r="O29" s="65"/>
      <c r="P29" s="65"/>
      <c r="Q29" s="65"/>
      <c r="R29" s="65"/>
      <c r="S29" s="65"/>
      <c r="T29" s="65"/>
      <c r="U29" s="66"/>
      <c r="V29" s="52" t="s">
        <v>28</v>
      </c>
      <c r="W29" s="70"/>
      <c r="X29" s="3"/>
      <c r="Y29" s="31">
        <v>17</v>
      </c>
      <c r="Z29" s="64"/>
      <c r="AA29" s="65"/>
      <c r="AB29" s="65"/>
      <c r="AC29" s="65"/>
      <c r="AD29" s="65"/>
      <c r="AE29" s="65"/>
      <c r="AF29" s="65"/>
      <c r="AG29" s="66"/>
      <c r="AH29" s="52" t="s">
        <v>28</v>
      </c>
      <c r="AI29" s="70"/>
      <c r="AJ29" s="3"/>
      <c r="AK29" s="31">
        <v>17</v>
      </c>
      <c r="AL29" s="64"/>
      <c r="AM29" s="65"/>
      <c r="AN29" s="65"/>
      <c r="AO29" s="65"/>
      <c r="AP29" s="65"/>
      <c r="AQ29" s="65"/>
      <c r="AR29" s="65"/>
      <c r="AS29" s="66"/>
      <c r="AT29" s="52" t="s">
        <v>28</v>
      </c>
      <c r="AU29" s="70"/>
      <c r="AV29" s="3"/>
      <c r="AW29" s="31">
        <v>17</v>
      </c>
      <c r="AX29" s="64"/>
      <c r="AY29" s="65"/>
      <c r="AZ29" s="65"/>
      <c r="BA29" s="65"/>
      <c r="BB29" s="65"/>
      <c r="BC29" s="65"/>
      <c r="BD29" s="65"/>
      <c r="BE29" s="66"/>
      <c r="BF29" s="52" t="s">
        <v>28</v>
      </c>
      <c r="BG29" s="70"/>
      <c r="BH29" s="3"/>
      <c r="BI29" s="77">
        <f>K29/Cockpit!H4+K30/Cockpit!H5+K31/Cockpit!H6</f>
        <v>0</v>
      </c>
      <c r="BJ29" s="78"/>
      <c r="BK29" s="77">
        <f>W29/Cockpit!H4+W30/Cockpit!H5+W31/Cockpit!H6</f>
        <v>0</v>
      </c>
      <c r="BL29" s="78"/>
      <c r="BM29" s="77">
        <f>AI29/Cockpit!H4+AI30/Cockpit!H5+AI31/Cockpit!H6</f>
        <v>0</v>
      </c>
      <c r="BN29" s="78"/>
      <c r="BO29" s="77">
        <f>AU29/Cockpit!H4+AU30/Cockpit!H5+AU31/Cockpit!H6</f>
        <v>0</v>
      </c>
      <c r="BP29" s="78"/>
      <c r="BQ29" s="77">
        <f>BG29/Cockpit!H4+BG30/Cockpit!H5+BG31/Cockpit!H6</f>
        <v>0</v>
      </c>
      <c r="BR29" s="78"/>
    </row>
    <row r="30" spans="1:70" ht="12" customHeight="1" x14ac:dyDescent="0.2">
      <c r="A30" s="31">
        <v>17.3</v>
      </c>
      <c r="B30" s="64"/>
      <c r="C30" s="65"/>
      <c r="D30" s="65"/>
      <c r="E30" s="65"/>
      <c r="F30" s="65"/>
      <c r="G30" s="65"/>
      <c r="H30" s="65"/>
      <c r="I30" s="66"/>
      <c r="J30" s="52" t="s">
        <v>29</v>
      </c>
      <c r="K30" s="70"/>
      <c r="L30" s="4"/>
      <c r="M30" s="31">
        <v>17.3</v>
      </c>
      <c r="N30" s="64"/>
      <c r="O30" s="65"/>
      <c r="P30" s="65"/>
      <c r="Q30" s="65"/>
      <c r="R30" s="65"/>
      <c r="S30" s="65"/>
      <c r="T30" s="65"/>
      <c r="U30" s="66"/>
      <c r="V30" s="52" t="s">
        <v>29</v>
      </c>
      <c r="W30" s="70"/>
      <c r="X30" s="4"/>
      <c r="Y30" s="31">
        <v>17.3</v>
      </c>
      <c r="Z30" s="64"/>
      <c r="AA30" s="65"/>
      <c r="AB30" s="65"/>
      <c r="AC30" s="65"/>
      <c r="AD30" s="65"/>
      <c r="AE30" s="65"/>
      <c r="AF30" s="65"/>
      <c r="AG30" s="66"/>
      <c r="AH30" s="52" t="s">
        <v>29</v>
      </c>
      <c r="AI30" s="70"/>
      <c r="AJ30" s="4"/>
      <c r="AK30" s="31">
        <v>17.3</v>
      </c>
      <c r="AL30" s="64"/>
      <c r="AM30" s="65"/>
      <c r="AN30" s="65"/>
      <c r="AO30" s="65"/>
      <c r="AP30" s="65"/>
      <c r="AQ30" s="65"/>
      <c r="AR30" s="65"/>
      <c r="AS30" s="66"/>
      <c r="AT30" s="52" t="s">
        <v>29</v>
      </c>
      <c r="AU30" s="70"/>
      <c r="AV30" s="4"/>
      <c r="AW30" s="31">
        <v>17.3</v>
      </c>
      <c r="AX30" s="64"/>
      <c r="AY30" s="65"/>
      <c r="AZ30" s="65"/>
      <c r="BA30" s="65"/>
      <c r="BB30" s="65"/>
      <c r="BC30" s="65"/>
      <c r="BD30" s="65"/>
      <c r="BE30" s="66"/>
      <c r="BF30" s="52" t="s">
        <v>29</v>
      </c>
      <c r="BG30" s="70"/>
      <c r="BH30" s="3"/>
      <c r="BI30" s="77">
        <f>MAX(1,BI29*Cockpit!H9)</f>
        <v>1</v>
      </c>
      <c r="BJ30" s="78">
        <f>MAX((BI29-BI30)/Cockpit!H8,0)</f>
        <v>0</v>
      </c>
      <c r="BK30" s="77">
        <f>MAX(1,BK29*Cockpit!H9)</f>
        <v>1</v>
      </c>
      <c r="BL30" s="78">
        <f>MAX((BK29-BK30)/Cockpit!H8,0)</f>
        <v>0</v>
      </c>
      <c r="BM30" s="77">
        <f>MAX(1,BM29*Cockpit!H9)</f>
        <v>1</v>
      </c>
      <c r="BN30" s="78">
        <f>MAX((BM29-BM30)/Cockpit!H8,0)</f>
        <v>0</v>
      </c>
      <c r="BO30" s="77">
        <f>MAX(1,BO29*Cockpit!H9)</f>
        <v>1</v>
      </c>
      <c r="BP30" s="78">
        <f>MAX((BO29-BO30)/Cockpit!H8,0)</f>
        <v>0</v>
      </c>
      <c r="BQ30" s="77">
        <f>MAX(1,BQ29*Cockpit!H9)</f>
        <v>1</v>
      </c>
      <c r="BR30" s="78">
        <f>MAX((BQ29-BQ30)/Cockpit!H8,0)</f>
        <v>0</v>
      </c>
    </row>
    <row r="31" spans="1:70" ht="12" customHeight="1" x14ac:dyDescent="0.2">
      <c r="A31" s="31">
        <v>18</v>
      </c>
      <c r="B31" s="64"/>
      <c r="C31" s="65"/>
      <c r="D31" s="65"/>
      <c r="E31" s="65"/>
      <c r="F31" s="65"/>
      <c r="G31" s="65"/>
      <c r="H31" s="65"/>
      <c r="I31" s="66"/>
      <c r="J31" s="52" t="s">
        <v>30</v>
      </c>
      <c r="K31" s="70"/>
      <c r="L31" s="3"/>
      <c r="M31" s="31">
        <v>18</v>
      </c>
      <c r="N31" s="64"/>
      <c r="O31" s="65"/>
      <c r="P31" s="65"/>
      <c r="Q31" s="65"/>
      <c r="R31" s="65"/>
      <c r="S31" s="65"/>
      <c r="T31" s="65"/>
      <c r="U31" s="66"/>
      <c r="V31" s="52" t="s">
        <v>30</v>
      </c>
      <c r="W31" s="70"/>
      <c r="X31" s="3"/>
      <c r="Y31" s="31">
        <v>18</v>
      </c>
      <c r="Z31" s="64"/>
      <c r="AA31" s="65"/>
      <c r="AB31" s="65"/>
      <c r="AC31" s="65"/>
      <c r="AD31" s="65"/>
      <c r="AE31" s="65"/>
      <c r="AF31" s="65"/>
      <c r="AG31" s="66"/>
      <c r="AH31" s="52" t="s">
        <v>30</v>
      </c>
      <c r="AI31" s="70"/>
      <c r="AJ31" s="3"/>
      <c r="AK31" s="31">
        <v>18</v>
      </c>
      <c r="AL31" s="64"/>
      <c r="AM31" s="65"/>
      <c r="AN31" s="65"/>
      <c r="AO31" s="65"/>
      <c r="AP31" s="65"/>
      <c r="AQ31" s="65"/>
      <c r="AR31" s="65"/>
      <c r="AS31" s="66"/>
      <c r="AT31" s="52" t="s">
        <v>30</v>
      </c>
      <c r="AU31" s="70"/>
      <c r="AV31" s="3"/>
      <c r="AW31" s="31">
        <v>18</v>
      </c>
      <c r="AX31" s="64"/>
      <c r="AY31" s="65"/>
      <c r="AZ31" s="65"/>
      <c r="BA31" s="65"/>
      <c r="BB31" s="65"/>
      <c r="BC31" s="65"/>
      <c r="BD31" s="65"/>
      <c r="BE31" s="66"/>
      <c r="BF31" s="52" t="s">
        <v>30</v>
      </c>
      <c r="BG31" s="70"/>
      <c r="BH31" s="3"/>
      <c r="BI31" s="171" t="s">
        <v>40</v>
      </c>
      <c r="BJ31" s="171"/>
      <c r="BK31" s="171" t="s">
        <v>40</v>
      </c>
      <c r="BL31" s="171"/>
      <c r="BM31" s="171" t="s">
        <v>40</v>
      </c>
      <c r="BN31" s="171"/>
      <c r="BO31" s="171" t="s">
        <v>40</v>
      </c>
      <c r="BP31" s="171"/>
      <c r="BQ31" s="171" t="s">
        <v>40</v>
      </c>
      <c r="BR31" s="171"/>
    </row>
    <row r="32" spans="1:70" ht="12" customHeight="1" x14ac:dyDescent="0.2">
      <c r="A32" s="31">
        <v>18.3</v>
      </c>
      <c r="B32" s="64"/>
      <c r="C32" s="65"/>
      <c r="D32" s="65"/>
      <c r="E32" s="65"/>
      <c r="F32" s="65"/>
      <c r="G32" s="65"/>
      <c r="H32" s="65"/>
      <c r="I32" s="66"/>
      <c r="J32" s="49"/>
      <c r="K32" s="55"/>
      <c r="L32" s="3"/>
      <c r="M32" s="31">
        <v>18.3</v>
      </c>
      <c r="N32" s="64"/>
      <c r="O32" s="65"/>
      <c r="P32" s="65"/>
      <c r="Q32" s="65"/>
      <c r="R32" s="65"/>
      <c r="S32" s="65"/>
      <c r="T32" s="65"/>
      <c r="U32" s="66"/>
      <c r="V32" s="49"/>
      <c r="W32" s="55"/>
      <c r="X32" s="3"/>
      <c r="Y32" s="31">
        <v>18.3</v>
      </c>
      <c r="Z32" s="64"/>
      <c r="AA32" s="65"/>
      <c r="AB32" s="65"/>
      <c r="AC32" s="65"/>
      <c r="AD32" s="65"/>
      <c r="AE32" s="65"/>
      <c r="AF32" s="65"/>
      <c r="AG32" s="66"/>
      <c r="AH32" s="49"/>
      <c r="AI32" s="55"/>
      <c r="AJ32" s="3"/>
      <c r="AK32" s="31">
        <v>18.3</v>
      </c>
      <c r="AL32" s="64"/>
      <c r="AM32" s="65"/>
      <c r="AN32" s="65"/>
      <c r="AO32" s="65"/>
      <c r="AP32" s="65"/>
      <c r="AQ32" s="65"/>
      <c r="AR32" s="65"/>
      <c r="AS32" s="66"/>
      <c r="AT32" s="49"/>
      <c r="AU32" s="55"/>
      <c r="AV32" s="3"/>
      <c r="AW32" s="31">
        <v>18.3</v>
      </c>
      <c r="AX32" s="64"/>
      <c r="AY32" s="65"/>
      <c r="AZ32" s="65"/>
      <c r="BA32" s="65"/>
      <c r="BB32" s="65"/>
      <c r="BC32" s="65"/>
      <c r="BD32" s="65"/>
      <c r="BE32" s="66"/>
      <c r="BF32" s="49"/>
      <c r="BG32" s="55"/>
      <c r="BH32" s="3"/>
      <c r="BI32" s="77">
        <v>1</v>
      </c>
      <c r="BJ32" s="78">
        <f>MAX(ROUNDUP((BI29-BI32)/Cockpit!H8,0),0)</f>
        <v>0</v>
      </c>
      <c r="BK32" s="77">
        <v>1</v>
      </c>
      <c r="BL32" s="78">
        <f>MAX(ROUNDUP((BK29-BK32)/Cockpit!H8,0),0)</f>
        <v>0</v>
      </c>
      <c r="BM32" s="77">
        <v>1</v>
      </c>
      <c r="BN32" s="78">
        <f>MAX(ROUNDUP((BM29-BM32)/Cockpit!H8,0),0)</f>
        <v>0</v>
      </c>
      <c r="BO32" s="77">
        <v>1</v>
      </c>
      <c r="BP32" s="78">
        <f>MAX(ROUNDUP((BO29-BO32)/Cockpit!H8,0),0)</f>
        <v>0</v>
      </c>
      <c r="BQ32" s="77">
        <v>1</v>
      </c>
      <c r="BR32" s="78">
        <f>MAX(ROUNDUP((BQ29-BQ32)/Cockpit!H8,0),0)</f>
        <v>0</v>
      </c>
    </row>
    <row r="33" spans="1:70" ht="12" customHeight="1" x14ac:dyDescent="0.2">
      <c r="A33" s="31">
        <v>19</v>
      </c>
      <c r="B33" s="64"/>
      <c r="C33" s="65"/>
      <c r="D33" s="65"/>
      <c r="E33" s="65"/>
      <c r="F33" s="65"/>
      <c r="G33" s="65"/>
      <c r="H33" s="65"/>
      <c r="I33" s="66"/>
      <c r="J33" s="52"/>
      <c r="K33" s="58"/>
      <c r="L33" s="3"/>
      <c r="M33" s="31">
        <v>19</v>
      </c>
      <c r="N33" s="64"/>
      <c r="O33" s="65"/>
      <c r="P33" s="65"/>
      <c r="Q33" s="65"/>
      <c r="R33" s="65"/>
      <c r="S33" s="65"/>
      <c r="T33" s="65"/>
      <c r="U33" s="66"/>
      <c r="V33" s="52"/>
      <c r="W33" s="58"/>
      <c r="X33" s="3"/>
      <c r="Y33" s="31">
        <v>19</v>
      </c>
      <c r="Z33" s="64"/>
      <c r="AA33" s="65"/>
      <c r="AB33" s="65"/>
      <c r="AC33" s="65"/>
      <c r="AD33" s="65"/>
      <c r="AE33" s="65"/>
      <c r="AF33" s="65"/>
      <c r="AG33" s="66"/>
      <c r="AH33" s="52"/>
      <c r="AI33" s="58"/>
      <c r="AJ33" s="3"/>
      <c r="AK33" s="31">
        <v>19</v>
      </c>
      <c r="AL33" s="64"/>
      <c r="AM33" s="65"/>
      <c r="AN33" s="65"/>
      <c r="AO33" s="65"/>
      <c r="AP33" s="65"/>
      <c r="AQ33" s="65"/>
      <c r="AR33" s="65"/>
      <c r="AS33" s="66"/>
      <c r="AT33" s="52"/>
      <c r="AU33" s="58"/>
      <c r="AV33" s="3"/>
      <c r="AW33" s="31">
        <v>19</v>
      </c>
      <c r="AX33" s="64"/>
      <c r="AY33" s="65"/>
      <c r="AZ33" s="65"/>
      <c r="BA33" s="65"/>
      <c r="BB33" s="65"/>
      <c r="BC33" s="65"/>
      <c r="BD33" s="65"/>
      <c r="BE33" s="66"/>
      <c r="BF33" s="52"/>
      <c r="BG33" s="58"/>
      <c r="BH33" s="3"/>
      <c r="BI33" s="77">
        <f>ROUNDUP(BI30,0)</f>
        <v>1</v>
      </c>
      <c r="BJ33" s="78">
        <f>MAX(ROUNDUP((BI29-BI33)/Cockpit!H8,0),0)</f>
        <v>0</v>
      </c>
      <c r="BK33" s="77">
        <f>ROUNDUP(BK30,0)</f>
        <v>1</v>
      </c>
      <c r="BL33" s="78">
        <f>MAX(ROUNDUP((BK29-BK33)/Cockpit!H8,0),0)</f>
        <v>0</v>
      </c>
      <c r="BM33" s="77">
        <f>ROUNDUP(BM30,0)</f>
        <v>1</v>
      </c>
      <c r="BN33" s="78">
        <f>MAX(ROUNDUP((BM29-BM33)/Cockpit!H8,0),0)</f>
        <v>0</v>
      </c>
      <c r="BO33" s="77">
        <f>ROUNDUP(BO30,0)</f>
        <v>1</v>
      </c>
      <c r="BP33" s="78">
        <f>MAX(ROUNDUP((BO29-BO33)/Cockpit!H8,0),0)</f>
        <v>0</v>
      </c>
      <c r="BQ33" s="77">
        <f>ROUNDUP(BQ30,0)</f>
        <v>1</v>
      </c>
      <c r="BR33" s="78">
        <f>MAX(ROUNDUP((BQ29-BQ33)/Cockpit!H8,0),0)</f>
        <v>0</v>
      </c>
    </row>
    <row r="34" spans="1:70" ht="12" customHeight="1" x14ac:dyDescent="0.2">
      <c r="A34" s="31">
        <v>19.3</v>
      </c>
      <c r="B34" s="64"/>
      <c r="C34" s="65"/>
      <c r="D34" s="65"/>
      <c r="E34" s="65"/>
      <c r="F34" s="65"/>
      <c r="G34" s="65"/>
      <c r="H34" s="65"/>
      <c r="I34" s="66"/>
      <c r="J34" s="53"/>
      <c r="K34" s="59"/>
      <c r="L34" s="3"/>
      <c r="M34" s="31">
        <v>19.3</v>
      </c>
      <c r="N34" s="64"/>
      <c r="O34" s="65"/>
      <c r="P34" s="65"/>
      <c r="Q34" s="65"/>
      <c r="R34" s="65"/>
      <c r="S34" s="65"/>
      <c r="T34" s="65"/>
      <c r="U34" s="66"/>
      <c r="V34" s="53"/>
      <c r="W34" s="59"/>
      <c r="X34" s="3"/>
      <c r="Y34" s="31">
        <v>19.3</v>
      </c>
      <c r="Z34" s="64"/>
      <c r="AA34" s="65"/>
      <c r="AB34" s="65"/>
      <c r="AC34" s="65"/>
      <c r="AD34" s="65"/>
      <c r="AE34" s="65"/>
      <c r="AF34" s="65"/>
      <c r="AG34" s="66"/>
      <c r="AH34" s="53"/>
      <c r="AI34" s="59"/>
      <c r="AJ34" s="3"/>
      <c r="AK34" s="31">
        <v>19.3</v>
      </c>
      <c r="AL34" s="64"/>
      <c r="AM34" s="65"/>
      <c r="AN34" s="65"/>
      <c r="AO34" s="65"/>
      <c r="AP34" s="65"/>
      <c r="AQ34" s="65"/>
      <c r="AR34" s="65"/>
      <c r="AS34" s="66"/>
      <c r="AT34" s="53"/>
      <c r="AU34" s="59"/>
      <c r="AV34" s="3"/>
      <c r="AW34" s="31">
        <v>19.3</v>
      </c>
      <c r="AX34" s="64"/>
      <c r="AY34" s="65"/>
      <c r="AZ34" s="65"/>
      <c r="BA34" s="65"/>
      <c r="BB34" s="65"/>
      <c r="BC34" s="65"/>
      <c r="BD34" s="65"/>
      <c r="BE34" s="66"/>
      <c r="BF34" s="53"/>
      <c r="BG34" s="59"/>
      <c r="BH34" s="3"/>
      <c r="BI34" s="75"/>
      <c r="BJ34" s="76"/>
      <c r="BK34" s="75"/>
      <c r="BL34" s="76"/>
      <c r="BM34" s="75"/>
      <c r="BN34" s="76"/>
      <c r="BO34" s="75"/>
      <c r="BP34" s="76"/>
      <c r="BQ34" s="75"/>
      <c r="BR34" s="76"/>
    </row>
    <row r="35" spans="1:70" ht="12" customHeight="1" x14ac:dyDescent="0.2">
      <c r="A35" s="31">
        <v>20</v>
      </c>
      <c r="B35" s="64"/>
      <c r="C35" s="65"/>
      <c r="D35" s="65"/>
      <c r="E35" s="65"/>
      <c r="F35" s="65"/>
      <c r="G35" s="65"/>
      <c r="H35" s="65"/>
      <c r="I35" s="66"/>
      <c r="J35" s="53"/>
      <c r="K35" s="59"/>
      <c r="L35" s="3"/>
      <c r="M35" s="31">
        <v>20</v>
      </c>
      <c r="N35" s="64"/>
      <c r="O35" s="65"/>
      <c r="P35" s="65"/>
      <c r="Q35" s="65"/>
      <c r="R35" s="65"/>
      <c r="S35" s="65"/>
      <c r="T35" s="65"/>
      <c r="U35" s="66"/>
      <c r="V35" s="53"/>
      <c r="W35" s="59"/>
      <c r="X35" s="3"/>
      <c r="Y35" s="31">
        <v>20</v>
      </c>
      <c r="Z35" s="64"/>
      <c r="AA35" s="65"/>
      <c r="AB35" s="65"/>
      <c r="AC35" s="65"/>
      <c r="AD35" s="65"/>
      <c r="AE35" s="65"/>
      <c r="AF35" s="65"/>
      <c r="AG35" s="66"/>
      <c r="AH35" s="53"/>
      <c r="AI35" s="59"/>
      <c r="AJ35" s="3"/>
      <c r="AK35" s="31">
        <v>20</v>
      </c>
      <c r="AL35" s="64"/>
      <c r="AM35" s="65"/>
      <c r="AN35" s="65"/>
      <c r="AO35" s="65"/>
      <c r="AP35" s="65"/>
      <c r="AQ35" s="65"/>
      <c r="AR35" s="65"/>
      <c r="AS35" s="66"/>
      <c r="AT35" s="53"/>
      <c r="AU35" s="59"/>
      <c r="AV35" s="3"/>
      <c r="AW35" s="31">
        <v>20</v>
      </c>
      <c r="AX35" s="64"/>
      <c r="AY35" s="65"/>
      <c r="AZ35" s="65"/>
      <c r="BA35" s="65"/>
      <c r="BB35" s="65"/>
      <c r="BC35" s="65"/>
      <c r="BD35" s="65"/>
      <c r="BE35" s="66"/>
      <c r="BF35" s="53"/>
      <c r="BG35" s="59"/>
      <c r="BH35" s="3"/>
      <c r="BI35" s="75"/>
      <c r="BJ35" s="76"/>
      <c r="BK35" s="75"/>
      <c r="BL35" s="76"/>
      <c r="BM35" s="75"/>
      <c r="BN35" s="76"/>
      <c r="BO35" s="75"/>
      <c r="BP35" s="76"/>
      <c r="BQ35" s="75"/>
      <c r="BR35" s="76"/>
    </row>
    <row r="36" spans="1:70" ht="12" customHeight="1" x14ac:dyDescent="0.2">
      <c r="A36" s="31">
        <v>20.3</v>
      </c>
      <c r="B36" s="64"/>
      <c r="C36" s="65"/>
      <c r="D36" s="65"/>
      <c r="E36" s="65"/>
      <c r="F36" s="65"/>
      <c r="G36" s="65"/>
      <c r="H36" s="65"/>
      <c r="I36" s="66"/>
      <c r="J36" s="53"/>
      <c r="K36" s="59"/>
      <c r="L36" s="3"/>
      <c r="M36" s="31">
        <v>20.3</v>
      </c>
      <c r="N36" s="64"/>
      <c r="O36" s="65"/>
      <c r="P36" s="65"/>
      <c r="Q36" s="65"/>
      <c r="R36" s="65"/>
      <c r="S36" s="65"/>
      <c r="T36" s="65"/>
      <c r="U36" s="66"/>
      <c r="V36" s="53"/>
      <c r="W36" s="59"/>
      <c r="X36" s="3"/>
      <c r="Y36" s="31">
        <v>20.3</v>
      </c>
      <c r="Z36" s="64"/>
      <c r="AA36" s="65"/>
      <c r="AB36" s="65"/>
      <c r="AC36" s="65"/>
      <c r="AD36" s="65"/>
      <c r="AE36" s="65"/>
      <c r="AF36" s="65"/>
      <c r="AG36" s="66"/>
      <c r="AH36" s="53"/>
      <c r="AI36" s="59"/>
      <c r="AJ36" s="3"/>
      <c r="AK36" s="31">
        <v>20.3</v>
      </c>
      <c r="AL36" s="64"/>
      <c r="AM36" s="65"/>
      <c r="AN36" s="65"/>
      <c r="AO36" s="65"/>
      <c r="AP36" s="65"/>
      <c r="AQ36" s="65"/>
      <c r="AR36" s="65"/>
      <c r="AS36" s="66"/>
      <c r="AT36" s="53"/>
      <c r="AU36" s="59"/>
      <c r="AV36" s="3"/>
      <c r="AW36" s="31">
        <v>20.3</v>
      </c>
      <c r="AX36" s="64"/>
      <c r="AY36" s="65"/>
      <c r="AZ36" s="65"/>
      <c r="BA36" s="65"/>
      <c r="BB36" s="65"/>
      <c r="BC36" s="65"/>
      <c r="BD36" s="65"/>
      <c r="BE36" s="66"/>
      <c r="BF36" s="53"/>
      <c r="BG36" s="59"/>
      <c r="BH36" s="3"/>
      <c r="BI36" s="75"/>
      <c r="BJ36" s="76"/>
      <c r="BK36" s="75"/>
      <c r="BL36" s="76"/>
      <c r="BM36" s="75"/>
      <c r="BN36" s="76"/>
      <c r="BO36" s="75"/>
      <c r="BP36" s="76"/>
      <c r="BQ36" s="75"/>
      <c r="BR36" s="76"/>
    </row>
    <row r="37" spans="1:70" ht="12" customHeight="1" x14ac:dyDescent="0.2">
      <c r="A37" s="32">
        <v>21</v>
      </c>
      <c r="B37" s="67"/>
      <c r="C37" s="68"/>
      <c r="D37" s="68"/>
      <c r="E37" s="68"/>
      <c r="F37" s="68"/>
      <c r="G37" s="68"/>
      <c r="H37" s="68"/>
      <c r="I37" s="69"/>
      <c r="J37" s="54"/>
      <c r="K37" s="60"/>
      <c r="L37" s="23"/>
      <c r="M37" s="32">
        <v>21</v>
      </c>
      <c r="N37" s="67"/>
      <c r="O37" s="68"/>
      <c r="P37" s="68"/>
      <c r="Q37" s="68"/>
      <c r="R37" s="68"/>
      <c r="S37" s="68"/>
      <c r="T37" s="68"/>
      <c r="U37" s="69"/>
      <c r="V37" s="54"/>
      <c r="W37" s="60"/>
      <c r="X37" s="3"/>
      <c r="Y37" s="32">
        <v>21</v>
      </c>
      <c r="Z37" s="67"/>
      <c r="AA37" s="68"/>
      <c r="AB37" s="68"/>
      <c r="AC37" s="68"/>
      <c r="AD37" s="68"/>
      <c r="AE37" s="68"/>
      <c r="AF37" s="68"/>
      <c r="AG37" s="69"/>
      <c r="AH37" s="54"/>
      <c r="AI37" s="60"/>
      <c r="AJ37" s="3"/>
      <c r="AK37" s="32">
        <v>21</v>
      </c>
      <c r="AL37" s="67"/>
      <c r="AM37" s="68"/>
      <c r="AN37" s="68"/>
      <c r="AO37" s="68"/>
      <c r="AP37" s="68"/>
      <c r="AQ37" s="68"/>
      <c r="AR37" s="68"/>
      <c r="AS37" s="69"/>
      <c r="AT37" s="54"/>
      <c r="AU37" s="60"/>
      <c r="AV37" s="3"/>
      <c r="AW37" s="32">
        <v>21</v>
      </c>
      <c r="AX37" s="67"/>
      <c r="AY37" s="68"/>
      <c r="AZ37" s="68"/>
      <c r="BA37" s="68"/>
      <c r="BB37" s="68"/>
      <c r="BC37" s="68"/>
      <c r="BD37" s="68"/>
      <c r="BE37" s="69"/>
      <c r="BF37" s="54"/>
      <c r="BG37" s="60"/>
      <c r="BH37" s="3"/>
      <c r="BI37" s="75"/>
      <c r="BJ37" s="76"/>
      <c r="BK37" s="75"/>
      <c r="BL37" s="76"/>
      <c r="BM37" s="75"/>
      <c r="BN37" s="76"/>
      <c r="BO37" s="75"/>
      <c r="BP37" s="76"/>
      <c r="BQ37" s="75"/>
      <c r="BR37" s="76"/>
    </row>
    <row r="38" spans="1:70" ht="7.15" customHeight="1" x14ac:dyDescent="0.2">
      <c r="A38" s="6"/>
      <c r="B38" s="7"/>
      <c r="C38" s="7"/>
      <c r="D38" s="7"/>
      <c r="E38" s="7"/>
      <c r="F38" s="7"/>
      <c r="G38" s="7"/>
      <c r="H38" s="7"/>
      <c r="I38" s="7"/>
      <c r="J38" s="20"/>
      <c r="K38" s="25"/>
      <c r="L38" s="4"/>
      <c r="M38" s="6"/>
      <c r="N38" s="7"/>
      <c r="O38" s="7"/>
      <c r="P38" s="7"/>
      <c r="Q38" s="7"/>
      <c r="R38" s="7"/>
      <c r="S38" s="7"/>
      <c r="T38" s="7"/>
      <c r="U38" s="7"/>
      <c r="V38" s="7"/>
      <c r="W38" s="6"/>
      <c r="X38" s="4"/>
      <c r="Y38" s="6"/>
      <c r="Z38" s="7"/>
      <c r="AA38" s="7"/>
      <c r="AB38" s="7"/>
      <c r="AC38" s="7"/>
      <c r="AD38" s="7"/>
      <c r="AE38" s="7"/>
      <c r="AF38" s="7"/>
      <c r="AG38" s="7"/>
      <c r="AH38" s="7"/>
      <c r="AI38" s="6"/>
      <c r="AJ38" s="4"/>
      <c r="AK38" s="6"/>
      <c r="AL38" s="7"/>
      <c r="AM38" s="7"/>
      <c r="AN38" s="7"/>
      <c r="AO38" s="7"/>
      <c r="AP38" s="7"/>
      <c r="AQ38" s="7"/>
      <c r="AR38" s="7"/>
      <c r="AS38" s="7"/>
      <c r="AT38" s="7"/>
      <c r="AU38" s="6"/>
      <c r="AV38" s="4"/>
      <c r="AW38" s="6"/>
      <c r="AX38" s="7"/>
      <c r="AY38" s="7"/>
      <c r="AZ38" s="7"/>
      <c r="BA38" s="7"/>
      <c r="BB38" s="7"/>
      <c r="BC38" s="7"/>
      <c r="BD38" s="7"/>
      <c r="BE38" s="7"/>
      <c r="BF38" s="7"/>
      <c r="BG38" s="6"/>
      <c r="BH38" s="3"/>
    </row>
    <row r="39" spans="1:70" ht="14.45" customHeight="1" x14ac:dyDescent="0.25">
      <c r="A39" s="10" t="s">
        <v>14</v>
      </c>
      <c r="B39" s="9"/>
      <c r="C39" s="9"/>
      <c r="D39" s="7"/>
      <c r="E39" s="7"/>
      <c r="F39" s="7"/>
      <c r="G39" s="7"/>
      <c r="H39" s="7"/>
      <c r="I39" s="7"/>
      <c r="J39" s="20"/>
      <c r="K39" s="25"/>
      <c r="L39" s="4"/>
      <c r="M39" s="6"/>
      <c r="N39" s="7"/>
      <c r="O39" s="7"/>
      <c r="P39" s="7"/>
      <c r="Q39" s="7"/>
      <c r="R39" s="7"/>
      <c r="S39" s="7"/>
      <c r="T39" s="7"/>
      <c r="U39" s="7"/>
      <c r="V39" s="7"/>
      <c r="W39" s="6"/>
      <c r="X39" s="4"/>
      <c r="Y39" s="6"/>
      <c r="Z39" s="7"/>
      <c r="AA39" s="7"/>
      <c r="AB39" s="7"/>
      <c r="AC39" s="7"/>
      <c r="AD39" s="7"/>
      <c r="AE39" s="7"/>
      <c r="AF39" s="7"/>
      <c r="AG39" s="7"/>
      <c r="AH39" s="7"/>
      <c r="AI39" s="6"/>
      <c r="AJ39" s="4"/>
      <c r="AK39" s="6"/>
      <c r="AL39" s="7"/>
      <c r="AM39" s="7"/>
      <c r="AN39" s="7"/>
      <c r="AO39" s="7"/>
      <c r="AP39" s="7"/>
      <c r="AQ39" s="7"/>
      <c r="AR39" s="7"/>
      <c r="AS39" s="7"/>
      <c r="AT39" s="7"/>
      <c r="AU39" s="6"/>
      <c r="AV39" s="4"/>
      <c r="AW39" s="6"/>
      <c r="AX39" s="7"/>
      <c r="AY39" s="7"/>
      <c r="AZ39" s="7"/>
      <c r="BA39" s="7"/>
      <c r="BB39" s="7"/>
      <c r="BC39" s="7"/>
      <c r="BD39" s="7"/>
      <c r="BE39" s="7"/>
      <c r="BF39" s="7"/>
      <c r="BG39" s="6"/>
      <c r="BH39" s="3"/>
    </row>
    <row r="40" spans="1:70" ht="5.25" customHeight="1" x14ac:dyDescent="0.2">
      <c r="A40" s="8"/>
      <c r="B40" s="9"/>
      <c r="C40" s="9"/>
      <c r="D40" s="7"/>
      <c r="E40" s="7"/>
      <c r="F40" s="7"/>
      <c r="G40" s="7"/>
      <c r="H40" s="7"/>
      <c r="I40" s="7"/>
      <c r="J40" s="20"/>
      <c r="K40" s="25"/>
      <c r="L40" s="4"/>
      <c r="M40" s="6"/>
      <c r="N40" s="7"/>
      <c r="O40" s="7"/>
      <c r="P40" s="7"/>
      <c r="Q40" s="7"/>
      <c r="R40" s="7"/>
      <c r="S40" s="7"/>
      <c r="T40" s="7"/>
      <c r="U40" s="7"/>
      <c r="V40" s="7"/>
      <c r="W40" s="6"/>
      <c r="X40" s="4"/>
      <c r="Y40" s="6"/>
      <c r="Z40" s="7"/>
      <c r="AA40" s="7"/>
      <c r="AB40" s="7"/>
      <c r="AC40" s="7"/>
      <c r="AD40" s="7"/>
      <c r="AE40" s="7"/>
      <c r="AF40" s="7"/>
      <c r="AG40" s="7"/>
      <c r="AH40" s="7"/>
      <c r="AI40" s="6"/>
      <c r="AJ40" s="4"/>
      <c r="AK40" s="6"/>
      <c r="AL40" s="7"/>
      <c r="AM40" s="7"/>
      <c r="AN40" s="7"/>
      <c r="AO40" s="7"/>
      <c r="AP40" s="7"/>
      <c r="AQ40" s="7"/>
      <c r="AR40" s="7"/>
      <c r="AS40" s="7"/>
      <c r="AT40" s="7"/>
      <c r="AU40" s="6"/>
      <c r="AV40" s="4"/>
      <c r="AW40" s="6"/>
      <c r="AX40" s="7"/>
      <c r="AY40" s="7"/>
      <c r="AZ40" s="7"/>
      <c r="BA40" s="7"/>
      <c r="BB40" s="7"/>
      <c r="BC40" s="7"/>
      <c r="BD40" s="7"/>
      <c r="BE40" s="7"/>
      <c r="BF40" s="7"/>
      <c r="BG40" s="6"/>
      <c r="BH40" s="3"/>
      <c r="BI40" s="174" t="s">
        <v>42</v>
      </c>
      <c r="BJ40" s="173" t="s">
        <v>43</v>
      </c>
      <c r="BK40" s="173"/>
      <c r="BL40" s="173"/>
      <c r="BM40" s="173"/>
      <c r="BN40" s="173"/>
    </row>
    <row r="41" spans="1:70" ht="11.85" customHeight="1" x14ac:dyDescent="0.2">
      <c r="A41" s="8" t="s">
        <v>11</v>
      </c>
      <c r="B41" s="9"/>
      <c r="C41" s="9"/>
      <c r="D41" s="7"/>
      <c r="E41" s="7"/>
      <c r="F41" s="7"/>
      <c r="G41" s="7"/>
      <c r="H41" s="7"/>
      <c r="I41" s="7"/>
      <c r="J41" s="20"/>
      <c r="K41" s="25"/>
      <c r="L41" s="4"/>
      <c r="M41" s="6"/>
      <c r="N41" s="7"/>
      <c r="O41" s="7"/>
      <c r="P41" s="7"/>
      <c r="Q41" s="7"/>
      <c r="R41" s="7"/>
      <c r="S41" s="7"/>
      <c r="T41" s="7"/>
      <c r="U41" s="7"/>
      <c r="V41" s="8" t="s">
        <v>15</v>
      </c>
      <c r="W41" s="4"/>
      <c r="X41" s="6"/>
      <c r="Y41" s="7"/>
      <c r="Z41" s="7"/>
      <c r="AA41" s="7"/>
      <c r="AE41" s="7"/>
      <c r="AF41" s="7"/>
      <c r="AK41" s="8" t="s">
        <v>31</v>
      </c>
      <c r="AL41" s="4"/>
      <c r="AM41" s="6"/>
      <c r="AN41" s="7"/>
      <c r="AO41" s="7"/>
      <c r="AP41" s="7"/>
      <c r="AQ41" s="7"/>
      <c r="AR41" s="7"/>
      <c r="AS41" s="7"/>
      <c r="AT41" s="7"/>
      <c r="AY41" s="7"/>
      <c r="AZ41" s="7"/>
      <c r="BA41" s="7"/>
      <c r="BB41" s="7"/>
      <c r="BC41" s="7"/>
      <c r="BD41" s="7"/>
      <c r="BE41" s="7"/>
      <c r="BF41" s="7"/>
      <c r="BG41" s="6"/>
      <c r="BH41" s="3"/>
      <c r="BI41" s="174"/>
      <c r="BJ41" s="173"/>
      <c r="BK41" s="173"/>
      <c r="BL41" s="173"/>
      <c r="BM41" s="173"/>
      <c r="BN41" s="173"/>
    </row>
    <row r="42" spans="1:70" ht="8.65" customHeight="1" x14ac:dyDescent="0.2">
      <c r="B42" s="7"/>
      <c r="C42" s="7"/>
      <c r="D42" s="7"/>
      <c r="E42" s="7"/>
      <c r="F42" s="7"/>
      <c r="G42" s="7"/>
      <c r="H42" s="7"/>
      <c r="I42" s="7"/>
      <c r="J42" s="21"/>
      <c r="K42" s="26"/>
      <c r="L42" s="4"/>
      <c r="M42" s="5"/>
      <c r="N42" s="7"/>
      <c r="O42" s="7"/>
      <c r="P42" s="7"/>
      <c r="Q42" s="7"/>
      <c r="R42" s="7"/>
      <c r="S42" s="7"/>
      <c r="T42" s="7"/>
      <c r="U42" s="7"/>
      <c r="V42" s="164" t="s">
        <v>13</v>
      </c>
      <c r="W42" s="164"/>
      <c r="X42" s="164"/>
      <c r="Y42" s="164"/>
      <c r="Z42" s="164"/>
      <c r="AA42" s="164"/>
      <c r="AE42" s="7"/>
      <c r="AF42" s="7"/>
      <c r="AK42" s="161" t="s">
        <v>32</v>
      </c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73"/>
      <c r="AY42" s="7"/>
      <c r="AZ42" s="7"/>
      <c r="BA42" s="7"/>
      <c r="BB42" s="7"/>
      <c r="BC42" s="7"/>
      <c r="BD42" s="7"/>
      <c r="BE42" s="7"/>
      <c r="BF42" s="11"/>
      <c r="BH42" s="3"/>
      <c r="BI42" s="86"/>
      <c r="BJ42" s="173" t="s">
        <v>46</v>
      </c>
      <c r="BK42" s="173"/>
      <c r="BL42" s="173"/>
      <c r="BM42" s="173"/>
      <c r="BN42" s="173"/>
    </row>
    <row r="43" spans="1:70" ht="7.15" customHeight="1" x14ac:dyDescent="0.2">
      <c r="A43" s="15" t="s">
        <v>4</v>
      </c>
      <c r="B43" s="156" t="s">
        <v>9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2"/>
      <c r="V43" s="164"/>
      <c r="W43" s="164"/>
      <c r="X43" s="164"/>
      <c r="Y43" s="164"/>
      <c r="Z43" s="164"/>
      <c r="AA43" s="164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73"/>
      <c r="BI43" s="86"/>
      <c r="BJ43" s="173"/>
      <c r="BK43" s="173"/>
      <c r="BL43" s="173"/>
      <c r="BM43" s="173"/>
      <c r="BN43" s="173"/>
    </row>
    <row r="44" spans="1:70" ht="7.15" customHeight="1" x14ac:dyDescent="0.2">
      <c r="A44" s="16" t="s">
        <v>4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2"/>
      <c r="V44" s="163" t="s">
        <v>16</v>
      </c>
      <c r="W44" s="163"/>
      <c r="X44" s="163"/>
      <c r="Y44" s="163"/>
      <c r="Z44" s="163"/>
      <c r="AA44" s="163"/>
      <c r="AK44" s="161" t="s">
        <v>33</v>
      </c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73"/>
      <c r="BI44" s="86"/>
      <c r="BJ44" s="85"/>
      <c r="BK44" s="85"/>
      <c r="BL44" s="85"/>
      <c r="BM44" s="85"/>
      <c r="BN44" s="85"/>
    </row>
    <row r="45" spans="1:70" ht="9.1999999999999993" customHeight="1" x14ac:dyDescent="0.2">
      <c r="A45" s="13"/>
      <c r="V45" s="163"/>
      <c r="W45" s="163"/>
      <c r="X45" s="163"/>
      <c r="Y45" s="163"/>
      <c r="Z45" s="163"/>
      <c r="AA45" s="163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73"/>
      <c r="BI45" s="174" t="s">
        <v>40</v>
      </c>
      <c r="BJ45" s="173" t="s">
        <v>44</v>
      </c>
      <c r="BK45" s="173"/>
      <c r="BL45" s="173"/>
      <c r="BM45" s="173"/>
      <c r="BN45" s="173"/>
    </row>
    <row r="46" spans="1:70" ht="7.15" customHeight="1" x14ac:dyDescent="0.2">
      <c r="A46" s="17" t="s">
        <v>18</v>
      </c>
      <c r="B46" s="156" t="s">
        <v>12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2"/>
      <c r="M46" s="12"/>
      <c r="V46" s="162" t="s">
        <v>17</v>
      </c>
      <c r="W46" s="162"/>
      <c r="X46" s="162"/>
      <c r="Y46" s="162"/>
      <c r="Z46" s="162"/>
      <c r="AA46" s="162"/>
      <c r="AK46" s="161" t="s">
        <v>34</v>
      </c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73"/>
      <c r="BI46" s="174"/>
      <c r="BJ46" s="173"/>
      <c r="BK46" s="173"/>
      <c r="BL46" s="173"/>
      <c r="BM46" s="173"/>
      <c r="BN46" s="173"/>
    </row>
    <row r="47" spans="1:70" ht="6.75" customHeight="1" x14ac:dyDescent="0.2">
      <c r="A47" s="14" t="s">
        <v>18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2"/>
      <c r="M47" s="12"/>
      <c r="V47" s="162"/>
      <c r="W47" s="162"/>
      <c r="X47" s="162"/>
      <c r="Y47" s="162"/>
      <c r="Z47" s="162"/>
      <c r="AA47" s="162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73"/>
      <c r="BI47" s="86"/>
      <c r="BJ47" s="173" t="s">
        <v>45</v>
      </c>
      <c r="BK47" s="173"/>
      <c r="BL47" s="173"/>
      <c r="BM47" s="173"/>
      <c r="BN47" s="173"/>
    </row>
    <row r="48" spans="1:70" ht="6.75" customHeight="1" x14ac:dyDescent="0.2">
      <c r="BI48" s="85"/>
      <c r="BJ48" s="173"/>
      <c r="BK48" s="173"/>
      <c r="BL48" s="173"/>
      <c r="BM48" s="173"/>
      <c r="BN48" s="173"/>
    </row>
    <row r="51" spans="1:59" x14ac:dyDescent="0.2">
      <c r="A51" s="41" t="s">
        <v>48</v>
      </c>
      <c r="B51" s="125"/>
      <c r="C51" s="125"/>
      <c r="D51" s="125"/>
      <c r="E51" s="125"/>
      <c r="F51" s="125"/>
      <c r="G51" s="125"/>
      <c r="H51" s="125"/>
      <c r="I51" s="125"/>
      <c r="J51" s="126"/>
      <c r="K51" s="127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</row>
    <row r="52" spans="1:59" x14ac:dyDescent="0.2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</row>
    <row r="53" spans="1:59" x14ac:dyDescent="0.2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</row>
    <row r="54" spans="1:59" x14ac:dyDescent="0.2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</row>
    <row r="55" spans="1:59" x14ac:dyDescent="0.2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</row>
    <row r="56" spans="1:59" x14ac:dyDescent="0.2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</row>
    <row r="57" spans="1:59" x14ac:dyDescent="0.2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</row>
    <row r="58" spans="1:59" x14ac:dyDescent="0.2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</row>
    <row r="59" spans="1:59" x14ac:dyDescent="0.2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</row>
    <row r="60" spans="1:59" x14ac:dyDescent="0.2">
      <c r="A60" s="176" t="s">
        <v>47</v>
      </c>
      <c r="B60" s="125"/>
      <c r="C60" s="125"/>
      <c r="D60" s="125"/>
      <c r="E60" s="125"/>
      <c r="F60" s="125"/>
      <c r="G60" s="125"/>
      <c r="H60" s="125"/>
      <c r="I60" s="125"/>
      <c r="J60" s="126"/>
      <c r="K60" s="127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</row>
    <row r="61" spans="1:59" x14ac:dyDescent="0.2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</row>
    <row r="63" spans="1:59" x14ac:dyDescent="0.2">
      <c r="A63" s="176" t="s">
        <v>49</v>
      </c>
      <c r="B63" s="128"/>
      <c r="C63" s="128"/>
      <c r="D63" s="128"/>
      <c r="E63" s="128"/>
      <c r="F63" s="128"/>
      <c r="G63" s="128"/>
      <c r="H63" s="128"/>
      <c r="I63" s="128"/>
      <c r="J63" s="129"/>
      <c r="K63" s="130"/>
      <c r="L63" s="128"/>
      <c r="M63" s="128"/>
      <c r="N63" s="128"/>
      <c r="O63" s="128"/>
      <c r="P63" s="128"/>
      <c r="Q63" s="128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</row>
    <row r="64" spans="1:59" x14ac:dyDescent="0.2">
      <c r="A64" s="177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</row>
    <row r="65" spans="1:43" x14ac:dyDescent="0.2">
      <c r="A65" s="125"/>
      <c r="B65" s="125"/>
      <c r="C65" s="125"/>
      <c r="D65" s="125"/>
      <c r="E65" s="125"/>
      <c r="F65" s="125"/>
      <c r="G65" s="125"/>
      <c r="H65" s="125"/>
      <c r="I65" s="125"/>
      <c r="J65" s="126"/>
      <c r="K65" s="127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</row>
    <row r="66" spans="1:43" x14ac:dyDescent="0.2">
      <c r="A66" s="125"/>
      <c r="B66" s="125"/>
      <c r="C66" s="125"/>
      <c r="D66" s="125"/>
      <c r="E66" s="125"/>
      <c r="F66" s="125"/>
      <c r="G66" s="125"/>
      <c r="H66" s="125"/>
      <c r="I66" s="125"/>
      <c r="J66" s="126"/>
      <c r="K66" s="127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</row>
    <row r="67" spans="1:43" x14ac:dyDescent="0.2">
      <c r="A67" s="125"/>
      <c r="B67" s="125"/>
      <c r="C67" s="125"/>
      <c r="D67" s="125"/>
      <c r="E67" s="125"/>
      <c r="F67" s="125"/>
      <c r="G67" s="125"/>
      <c r="H67" s="125"/>
      <c r="I67" s="125"/>
      <c r="J67" s="126"/>
      <c r="K67" s="127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</row>
    <row r="68" spans="1:43" x14ac:dyDescent="0.2">
      <c r="A68" s="125"/>
      <c r="B68" s="125"/>
      <c r="C68" s="125"/>
      <c r="D68" s="125"/>
      <c r="E68" s="125"/>
      <c r="F68" s="125"/>
      <c r="G68" s="125"/>
      <c r="H68" s="125"/>
      <c r="I68" s="125"/>
      <c r="J68" s="126"/>
      <c r="K68" s="127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</row>
  </sheetData>
  <sheetProtection algorithmName="SHA-512" hashValue="58XpeueCcS3IEH64sfH0YieJL9EHnMmMy/UsnGpV4n9fCc6CfDcaQtPIOqgVh3Ce2kUkDO2FDk/ekE6JdtpIxw==" saltValue="gojZapbSeuUnOuz3Bd0mRg==" spinCount="100000" sheet="1" objects="1" scenarios="1"/>
  <mergeCells count="83">
    <mergeCell ref="A52:BG59"/>
    <mergeCell ref="A61:BG61"/>
    <mergeCell ref="A64:BG64"/>
    <mergeCell ref="BJ47:BN48"/>
    <mergeCell ref="BI40:BI41"/>
    <mergeCell ref="BJ40:BN41"/>
    <mergeCell ref="BJ42:BN43"/>
    <mergeCell ref="BI45:BI46"/>
    <mergeCell ref="BJ45:BN46"/>
    <mergeCell ref="BI31:BJ31"/>
    <mergeCell ref="BK31:BL31"/>
    <mergeCell ref="BM31:BN31"/>
    <mergeCell ref="BO31:BP31"/>
    <mergeCell ref="BQ31:BR31"/>
    <mergeCell ref="BI28:BJ28"/>
    <mergeCell ref="BK28:BL28"/>
    <mergeCell ref="BM28:BN28"/>
    <mergeCell ref="BO28:BP28"/>
    <mergeCell ref="BQ28:BR28"/>
    <mergeCell ref="BI21:BJ21"/>
    <mergeCell ref="BK21:BL21"/>
    <mergeCell ref="BM21:BN21"/>
    <mergeCell ref="BO21:BP21"/>
    <mergeCell ref="BQ21:BR21"/>
    <mergeCell ref="BI18:BJ18"/>
    <mergeCell ref="BK18:BL18"/>
    <mergeCell ref="BM18:BN18"/>
    <mergeCell ref="BO18:BP18"/>
    <mergeCell ref="BQ18:BR18"/>
    <mergeCell ref="BI13:BJ13"/>
    <mergeCell ref="BK13:BL13"/>
    <mergeCell ref="BM13:BN13"/>
    <mergeCell ref="BO13:BP13"/>
    <mergeCell ref="BQ13:BR13"/>
    <mergeCell ref="BI10:BJ10"/>
    <mergeCell ref="BK10:BL10"/>
    <mergeCell ref="BM10:BN10"/>
    <mergeCell ref="BO10:BP10"/>
    <mergeCell ref="BQ10:BR10"/>
    <mergeCell ref="BN6:BN8"/>
    <mergeCell ref="BO6:BO8"/>
    <mergeCell ref="BP6:BP8"/>
    <mergeCell ref="BQ6:BQ8"/>
    <mergeCell ref="BR6:BR8"/>
    <mergeCell ref="BI6:BI8"/>
    <mergeCell ref="BJ6:BJ8"/>
    <mergeCell ref="BK6:BK8"/>
    <mergeCell ref="BL6:BL8"/>
    <mergeCell ref="BM6:BM8"/>
    <mergeCell ref="BI5:BJ5"/>
    <mergeCell ref="BK5:BL5"/>
    <mergeCell ref="BM5:BN5"/>
    <mergeCell ref="BO5:BP5"/>
    <mergeCell ref="BQ5:BR5"/>
    <mergeCell ref="Y1:AI1"/>
    <mergeCell ref="Y3:AI3"/>
    <mergeCell ref="AK44:AU45"/>
    <mergeCell ref="AK46:AU47"/>
    <mergeCell ref="AK42:AU43"/>
    <mergeCell ref="Z6:AG6"/>
    <mergeCell ref="AH6:AI6"/>
    <mergeCell ref="V46:AA47"/>
    <mergeCell ref="V44:AA45"/>
    <mergeCell ref="V6:W6"/>
    <mergeCell ref="V42:AA43"/>
    <mergeCell ref="M5:W5"/>
    <mergeCell ref="Y5:AI5"/>
    <mergeCell ref="B46:K47"/>
    <mergeCell ref="B6:I6"/>
    <mergeCell ref="N6:U6"/>
    <mergeCell ref="AK3:AU3"/>
    <mergeCell ref="J3:K3"/>
    <mergeCell ref="J6:K6"/>
    <mergeCell ref="A5:K5"/>
    <mergeCell ref="B43:K44"/>
    <mergeCell ref="BF1:BG1"/>
    <mergeCell ref="AN1:AU1"/>
    <mergeCell ref="BF6:BG6"/>
    <mergeCell ref="AL6:AS6"/>
    <mergeCell ref="AX6:BE6"/>
    <mergeCell ref="AT6:AU6"/>
    <mergeCell ref="AW5:BG5"/>
    <mergeCell ref="AK5:AU5"/>
  </mergeCells>
  <conditionalFormatting sqref="J23 J7">
    <cfRule type="containsText" dxfId="148" priority="413" operator="containsText" text="x">
      <formula>NOT(ISERROR(SEARCH("x",J7)))</formula>
    </cfRule>
  </conditionalFormatting>
  <conditionalFormatting sqref="B7:B37 F7:F37 H7:H37">
    <cfRule type="containsText" dxfId="147" priority="77" operator="containsText" text="y">
      <formula>NOT(ISERROR(SEARCH("y",B7)))</formula>
    </cfRule>
    <cfRule type="containsText" dxfId="146" priority="78" operator="containsText" text="x">
      <formula>NOT(ISERROR(SEARCH("x",B7)))</formula>
    </cfRule>
  </conditionalFormatting>
  <conditionalFormatting sqref="C7:C37 I7:I37 G7:G37">
    <cfRule type="containsText" dxfId="145" priority="75" operator="containsText" text="y">
      <formula>NOT(ISERROR(SEARCH("y",C7)))</formula>
    </cfRule>
    <cfRule type="containsText" dxfId="144" priority="76" operator="containsText" text="x">
      <formula>NOT(ISERROR(SEARCH("x",C7)))</formula>
    </cfRule>
  </conditionalFormatting>
  <conditionalFormatting sqref="N7:N37 R7:R37 T7:T37">
    <cfRule type="containsText" dxfId="143" priority="73" operator="containsText" text="y">
      <formula>NOT(ISERROR(SEARCH("y",N7)))</formula>
    </cfRule>
    <cfRule type="containsText" dxfId="142" priority="74" operator="containsText" text="x">
      <formula>NOT(ISERROR(SEARCH("x",N7)))</formula>
    </cfRule>
  </conditionalFormatting>
  <conditionalFormatting sqref="Q7:Q37 U7:U37 S7:S37">
    <cfRule type="containsText" dxfId="141" priority="71" operator="containsText" text="y">
      <formula>NOT(ISERROR(SEARCH("y",Q7)))</formula>
    </cfRule>
    <cfRule type="containsText" dxfId="140" priority="72" operator="containsText" text="x">
      <formula>NOT(ISERROR(SEARCH("x",Q7)))</formula>
    </cfRule>
  </conditionalFormatting>
  <conditionalFormatting sqref="Z7:Z37 AD7:AD37 AF7:AF37">
    <cfRule type="containsText" dxfId="139" priority="69" operator="containsText" text="y">
      <formula>NOT(ISERROR(SEARCH("y",Z7)))</formula>
    </cfRule>
    <cfRule type="containsText" dxfId="138" priority="70" operator="containsText" text="x">
      <formula>NOT(ISERROR(SEARCH("x",Z7)))</formula>
    </cfRule>
  </conditionalFormatting>
  <conditionalFormatting sqref="AA7:AA37 AG7:AG37 AE7:AE37">
    <cfRule type="containsText" dxfId="137" priority="67" operator="containsText" text="y">
      <formula>NOT(ISERROR(SEARCH("y",AA7)))</formula>
    </cfRule>
    <cfRule type="containsText" dxfId="136" priority="68" operator="containsText" text="x">
      <formula>NOT(ISERROR(SEARCH("x",AA7)))</formula>
    </cfRule>
  </conditionalFormatting>
  <conditionalFormatting sqref="AL7:AL37 AN7:AN37 AR7:AR37">
    <cfRule type="containsText" dxfId="135" priority="65" operator="containsText" text="y">
      <formula>NOT(ISERROR(SEARCH("y",AL7)))</formula>
    </cfRule>
    <cfRule type="containsText" dxfId="134" priority="66" operator="containsText" text="x">
      <formula>NOT(ISERROR(SEARCH("x",AL7)))</formula>
    </cfRule>
  </conditionalFormatting>
  <conditionalFormatting sqref="AM7:AM37 AS7:AS37 AQ7:AQ37">
    <cfRule type="containsText" dxfId="133" priority="63" operator="containsText" text="y">
      <formula>NOT(ISERROR(SEARCH("y",AM7)))</formula>
    </cfRule>
    <cfRule type="containsText" dxfId="132" priority="64" operator="containsText" text="x">
      <formula>NOT(ISERROR(SEARCH("x",AM7)))</formula>
    </cfRule>
  </conditionalFormatting>
  <conditionalFormatting sqref="AX7:AX37 BB7:BB37 BD7:BD37">
    <cfRule type="containsText" dxfId="131" priority="61" operator="containsText" text="y">
      <formula>NOT(ISERROR(SEARCH("y",AX7)))</formula>
    </cfRule>
    <cfRule type="containsText" dxfId="130" priority="62" operator="containsText" text="x">
      <formula>NOT(ISERROR(SEARCH("x",AX7)))</formula>
    </cfRule>
  </conditionalFormatting>
  <conditionalFormatting sqref="BA7:BA37 BE7:BE37 BC7:BC37">
    <cfRule type="containsText" dxfId="129" priority="59" operator="containsText" text="y">
      <formula>NOT(ISERROR(SEARCH("y",BA7)))</formula>
    </cfRule>
    <cfRule type="containsText" dxfId="128" priority="60" operator="containsText" text="x">
      <formula>NOT(ISERROR(SEARCH("x",BA7)))</formula>
    </cfRule>
  </conditionalFormatting>
  <conditionalFormatting sqref="K7">
    <cfRule type="containsText" dxfId="127" priority="58" operator="containsText" text="x">
      <formula>NOT(ISERROR(SEARCH("x",K7)))</formula>
    </cfRule>
  </conditionalFormatting>
  <conditionalFormatting sqref="K23">
    <cfRule type="containsText" dxfId="126" priority="57" operator="containsText" text="x">
      <formula>NOT(ISERROR(SEARCH("x",K23)))</formula>
    </cfRule>
  </conditionalFormatting>
  <conditionalFormatting sqref="J3:K3">
    <cfRule type="cellIs" dxfId="125" priority="44" operator="greaterThan">
      <formula>0</formula>
    </cfRule>
  </conditionalFormatting>
  <conditionalFormatting sqref="Y1:AA1 AD1:AI1">
    <cfRule type="cellIs" dxfId="124" priority="43" operator="greaterThan">
      <formula>0</formula>
    </cfRule>
  </conditionalFormatting>
  <conditionalFormatting sqref="AN1 AQ1:AU1">
    <cfRule type="cellIs" dxfId="123" priority="42" operator="greaterThan">
      <formula>0</formula>
    </cfRule>
  </conditionalFormatting>
  <conditionalFormatting sqref="BF1:BG1">
    <cfRule type="cellIs" dxfId="122" priority="41" operator="greaterThan">
      <formula>0</formula>
    </cfRule>
  </conditionalFormatting>
  <conditionalFormatting sqref="V23 V7">
    <cfRule type="containsText" dxfId="121" priority="40" operator="containsText" text="x">
      <formula>NOT(ISERROR(SEARCH("x",V7)))</formula>
    </cfRule>
  </conditionalFormatting>
  <conditionalFormatting sqref="W7">
    <cfRule type="containsText" dxfId="120" priority="39" operator="containsText" text="x">
      <formula>NOT(ISERROR(SEARCH("x",W7)))</formula>
    </cfRule>
  </conditionalFormatting>
  <conditionalFormatting sqref="W23">
    <cfRule type="containsText" dxfId="119" priority="38" operator="containsText" text="x">
      <formula>NOT(ISERROR(SEARCH("x",W23)))</formula>
    </cfRule>
  </conditionalFormatting>
  <conditionalFormatting sqref="AH23 AH7">
    <cfRule type="containsText" dxfId="118" priority="37" operator="containsText" text="x">
      <formula>NOT(ISERROR(SEARCH("x",AH7)))</formula>
    </cfRule>
  </conditionalFormatting>
  <conditionalFormatting sqref="AI7">
    <cfRule type="containsText" dxfId="117" priority="36" operator="containsText" text="x">
      <formula>NOT(ISERROR(SEARCH("x",AI7)))</formula>
    </cfRule>
  </conditionalFormatting>
  <conditionalFormatting sqref="AI23">
    <cfRule type="containsText" dxfId="116" priority="35" operator="containsText" text="x">
      <formula>NOT(ISERROR(SEARCH("x",AI23)))</formula>
    </cfRule>
  </conditionalFormatting>
  <conditionalFormatting sqref="AT23 AT7">
    <cfRule type="containsText" dxfId="115" priority="34" operator="containsText" text="x">
      <formula>NOT(ISERROR(SEARCH("x",AT7)))</formula>
    </cfRule>
  </conditionalFormatting>
  <conditionalFormatting sqref="AU7">
    <cfRule type="containsText" dxfId="114" priority="33" operator="containsText" text="x">
      <formula>NOT(ISERROR(SEARCH("x",AU7)))</formula>
    </cfRule>
  </conditionalFormatting>
  <conditionalFormatting sqref="AU23">
    <cfRule type="containsText" dxfId="113" priority="32" operator="containsText" text="x">
      <formula>NOT(ISERROR(SEARCH("x",AU23)))</formula>
    </cfRule>
  </conditionalFormatting>
  <conditionalFormatting sqref="BF23 BF7">
    <cfRule type="containsText" dxfId="112" priority="31" operator="containsText" text="x">
      <formula>NOT(ISERROR(SEARCH("x",BF7)))</formula>
    </cfRule>
  </conditionalFormatting>
  <conditionalFormatting sqref="BG7">
    <cfRule type="containsText" dxfId="111" priority="30" operator="containsText" text="x">
      <formula>NOT(ISERROR(SEARCH("x",BG7)))</formula>
    </cfRule>
  </conditionalFormatting>
  <conditionalFormatting sqref="BG23">
    <cfRule type="containsText" dxfId="110" priority="29" operator="containsText" text="x">
      <formula>NOT(ISERROR(SEARCH("x",BG23)))</formula>
    </cfRule>
  </conditionalFormatting>
  <conditionalFormatting sqref="K11:K13 K19:K21 K29:K31 W11:W13 W19:W21 W29:W31 AI11:AI13 AI19:AI21 AI29:AI31 AU11:AU13 AU19:AU21 AU29:AU31 BG11:BG13 BG19:BG21 BG29:BG31">
    <cfRule type="notContainsBlanks" dxfId="109" priority="25">
      <formula>LEN(TRIM(K11))&gt;0</formula>
    </cfRule>
    <cfRule type="cellIs" dxfId="108" priority="26" operator="greaterThan">
      <formula>0</formula>
    </cfRule>
  </conditionalFormatting>
  <conditionalFormatting sqref="D7:D37">
    <cfRule type="containsText" dxfId="107" priority="23" operator="containsText" text="y">
      <formula>NOT(ISERROR(SEARCH("y",D7)))</formula>
    </cfRule>
    <cfRule type="containsText" dxfId="106" priority="24" operator="containsText" text="x">
      <formula>NOT(ISERROR(SEARCH("x",D7)))</formula>
    </cfRule>
  </conditionalFormatting>
  <conditionalFormatting sqref="O7:O37">
    <cfRule type="containsText" dxfId="105" priority="19" operator="containsText" text="y">
      <formula>NOT(ISERROR(SEARCH("y",O7)))</formula>
    </cfRule>
    <cfRule type="containsText" dxfId="104" priority="20" operator="containsText" text="x">
      <formula>NOT(ISERROR(SEARCH("x",O7)))</formula>
    </cfRule>
  </conditionalFormatting>
  <conditionalFormatting sqref="AB7:AB37">
    <cfRule type="containsText" dxfId="103" priority="17" operator="containsText" text="y">
      <formula>NOT(ISERROR(SEARCH("y",AB7)))</formula>
    </cfRule>
    <cfRule type="containsText" dxfId="102" priority="18" operator="containsText" text="x">
      <formula>NOT(ISERROR(SEARCH("x",AB7)))</formula>
    </cfRule>
  </conditionalFormatting>
  <conditionalFormatting sqref="AB1:AC1">
    <cfRule type="cellIs" dxfId="101" priority="16" operator="greaterThan">
      <formula>0</formula>
    </cfRule>
  </conditionalFormatting>
  <conditionalFormatting sqref="AO7:AO37">
    <cfRule type="containsText" dxfId="100" priority="14" operator="containsText" text="y">
      <formula>NOT(ISERROR(SEARCH("y",AO7)))</formula>
    </cfRule>
    <cfRule type="containsText" dxfId="99" priority="15" operator="containsText" text="x">
      <formula>NOT(ISERROR(SEARCH("x",AO7)))</formula>
    </cfRule>
  </conditionalFormatting>
  <conditionalFormatting sqref="AO1:AP1">
    <cfRule type="cellIs" dxfId="98" priority="13" operator="greaterThan">
      <formula>0</formula>
    </cfRule>
  </conditionalFormatting>
  <conditionalFormatting sqref="AY7:AY37">
    <cfRule type="containsText" dxfId="97" priority="11" operator="containsText" text="y">
      <formula>NOT(ISERROR(SEARCH("y",AY7)))</formula>
    </cfRule>
    <cfRule type="containsText" dxfId="96" priority="12" operator="containsText" text="x">
      <formula>NOT(ISERROR(SEARCH("x",AY7)))</formula>
    </cfRule>
  </conditionalFormatting>
  <conditionalFormatting sqref="E7:E37">
    <cfRule type="containsText" dxfId="95" priority="9" operator="containsText" text="y">
      <formula>NOT(ISERROR(SEARCH("y",E7)))</formula>
    </cfRule>
    <cfRule type="containsText" dxfId="94" priority="10" operator="containsText" text="x">
      <formula>NOT(ISERROR(SEARCH("x",E7)))</formula>
    </cfRule>
  </conditionalFormatting>
  <conditionalFormatting sqref="P7:P37">
    <cfRule type="containsText" dxfId="93" priority="7" operator="containsText" text="y">
      <formula>NOT(ISERROR(SEARCH("y",P7)))</formula>
    </cfRule>
    <cfRule type="containsText" dxfId="92" priority="8" operator="containsText" text="x">
      <formula>NOT(ISERROR(SEARCH("x",P7)))</formula>
    </cfRule>
  </conditionalFormatting>
  <conditionalFormatting sqref="AC7:AC37">
    <cfRule type="containsText" dxfId="91" priority="5" operator="containsText" text="y">
      <formula>NOT(ISERROR(SEARCH("y",AC7)))</formula>
    </cfRule>
    <cfRule type="containsText" dxfId="90" priority="6" operator="containsText" text="x">
      <formula>NOT(ISERROR(SEARCH("x",AC7)))</formula>
    </cfRule>
  </conditionalFormatting>
  <conditionalFormatting sqref="AP7:AP37">
    <cfRule type="containsText" dxfId="89" priority="3" operator="containsText" text="y">
      <formula>NOT(ISERROR(SEARCH("y",AP7)))</formula>
    </cfRule>
    <cfRule type="containsText" dxfId="88" priority="4" operator="containsText" text="x">
      <formula>NOT(ISERROR(SEARCH("x",AP7)))</formula>
    </cfRule>
  </conditionalFormatting>
  <conditionalFormatting sqref="AZ7:AZ37">
    <cfRule type="containsText" dxfId="87" priority="1" operator="containsText" text="y">
      <formula>NOT(ISERROR(SEARCH("y",AZ7)))</formula>
    </cfRule>
    <cfRule type="containsText" dxfId="86" priority="2" operator="containsText" text="x">
      <formula>NOT(ISERROR(SEARCH("x",AZ7)))</formula>
    </cfRule>
  </conditionalFormatting>
  <pageMargins left="0.70866141732283472" right="0.70866141732283472" top="0.39370078740157483" bottom="0.39370078740157483" header="0.39370078740157483" footer="0"/>
  <pageSetup paperSize="9" orientation="landscape" r:id="rId1"/>
  <headerFooter>
    <oddFooter>&amp;L&amp;8&amp;D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48"/>
  <sheetViews>
    <sheetView zoomScale="106" zoomScaleNormal="106" workbookViewId="0">
      <selection activeCell="AG1" sqref="AG1:AU1"/>
    </sheetView>
  </sheetViews>
  <sheetFormatPr baseColWidth="10" defaultColWidth="11" defaultRowHeight="13.5" outlineLevelCol="1" x14ac:dyDescent="0.2"/>
  <cols>
    <col min="1" max="1" width="4.125" style="2" customWidth="1"/>
    <col min="2" max="13" width="1.625" style="2" customWidth="1"/>
    <col min="14" max="14" width="3.125" style="22" customWidth="1"/>
    <col min="15" max="15" width="3.125" style="27" customWidth="1"/>
    <col min="16" max="16" width="1.75" style="2" customWidth="1"/>
    <col min="17" max="17" width="4.125" style="2" customWidth="1"/>
    <col min="18" max="29" width="1.625" style="2" customWidth="1"/>
    <col min="30" max="31" width="3.125" style="2" customWidth="1"/>
    <col min="32" max="32" width="1.75" style="2" customWidth="1"/>
    <col min="33" max="33" width="4.125" style="2" customWidth="1"/>
    <col min="34" max="45" width="1.625" style="2" customWidth="1"/>
    <col min="46" max="47" width="3.125" style="2" customWidth="1"/>
    <col min="48" max="48" width="1.75" style="2" customWidth="1"/>
    <col min="49" max="49" width="4.125" style="2" customWidth="1"/>
    <col min="50" max="61" width="1.625" style="2" customWidth="1"/>
    <col min="62" max="63" width="3.125" style="2" customWidth="1"/>
    <col min="64" max="64" width="1.75" style="2" customWidth="1"/>
    <col min="65" max="65" width="4.125" style="2" customWidth="1"/>
    <col min="66" max="77" width="1.625" style="2" customWidth="1"/>
    <col min="78" max="79" width="3.125" style="2" customWidth="1"/>
    <col min="80" max="80" width="1.75" style="2" customWidth="1"/>
    <col min="81" max="90" width="9.125" style="2" hidden="1" customWidth="1" outlineLevel="1"/>
    <col min="91" max="91" width="11" style="2" collapsed="1"/>
    <col min="92" max="16384" width="11" style="2"/>
  </cols>
  <sheetData>
    <row r="1" spans="1:90" ht="18" customHeight="1" x14ac:dyDescent="0.2">
      <c r="A1" s="37" t="s">
        <v>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  <c r="O1" s="40"/>
      <c r="P1" s="38"/>
      <c r="Q1" s="38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  <c r="AD1" s="42"/>
      <c r="AE1" s="43"/>
      <c r="AF1" s="44" t="s">
        <v>23</v>
      </c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45"/>
      <c r="AW1" s="45"/>
      <c r="AX1" s="45"/>
      <c r="AY1" s="44" t="s">
        <v>24</v>
      </c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4" t="s">
        <v>26</v>
      </c>
      <c r="BZ1" s="149"/>
      <c r="CA1" s="149"/>
    </row>
    <row r="2" spans="1:90" ht="7.7" customHeight="1" x14ac:dyDescent="0.2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  <c r="O2" s="40"/>
      <c r="P2" s="38"/>
      <c r="Q2" s="38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</row>
    <row r="3" spans="1:90" x14ac:dyDescent="0.2">
      <c r="A3" s="46" t="s">
        <v>0</v>
      </c>
      <c r="B3" s="38"/>
      <c r="C3" s="38"/>
      <c r="D3" s="41"/>
      <c r="E3" s="41"/>
      <c r="F3" s="41"/>
      <c r="G3" s="41"/>
      <c r="H3" s="41"/>
      <c r="I3" s="41"/>
      <c r="J3" s="41"/>
      <c r="K3" s="41"/>
      <c r="L3" s="41"/>
      <c r="M3" s="41"/>
      <c r="N3" s="157"/>
      <c r="O3" s="157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7"/>
      <c r="AD3" s="47"/>
      <c r="AE3" s="47"/>
      <c r="AF3" s="48" t="s">
        <v>25</v>
      </c>
      <c r="AG3" s="134" t="str">
        <f>IFERROR(VLOOKUP(BZ1&amp;N3,Cockpit!$A$3:$E$993,4,FALSE),"")</f>
        <v/>
      </c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36" t="s">
        <v>22</v>
      </c>
      <c r="AW3" s="135" t="str">
        <f>IFERROR(VLOOKUP(BZ1&amp;N3,Cockpit!$A$3:$E$993,5,FALSE),"")</f>
        <v/>
      </c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C3" s="74" t="s">
        <v>36</v>
      </c>
      <c r="CD3" s="74"/>
      <c r="CE3" s="74"/>
      <c r="CF3" s="74"/>
      <c r="CG3" s="74"/>
      <c r="CH3" s="74"/>
      <c r="CI3" s="74"/>
      <c r="CJ3" s="74"/>
      <c r="CK3" s="74"/>
      <c r="CL3" s="74"/>
    </row>
    <row r="4" spans="1:90" s="1" customFormat="1" ht="7.9" customHeight="1" x14ac:dyDescent="0.2">
      <c r="A4" s="3"/>
      <c r="B4" s="3"/>
      <c r="C4" s="3"/>
      <c r="L4" s="3"/>
      <c r="M4" s="3"/>
      <c r="N4" s="19"/>
      <c r="O4" s="2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90" ht="15" customHeight="1" x14ac:dyDescent="0.2">
      <c r="A5" s="158" t="s">
        <v>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60"/>
      <c r="P5" s="4"/>
      <c r="Q5" s="153" t="s">
        <v>5</v>
      </c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5"/>
      <c r="AF5" s="18"/>
      <c r="AG5" s="153" t="s">
        <v>6</v>
      </c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5"/>
      <c r="AV5" s="18"/>
      <c r="AW5" s="153" t="s">
        <v>7</v>
      </c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5"/>
      <c r="BL5" s="18"/>
      <c r="BM5" s="153" t="s">
        <v>8</v>
      </c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5"/>
      <c r="CB5" s="3"/>
      <c r="CC5" s="165" t="s">
        <v>2</v>
      </c>
      <c r="CD5" s="165"/>
      <c r="CE5" s="165" t="s">
        <v>5</v>
      </c>
      <c r="CF5" s="165"/>
      <c r="CG5" s="165" t="s">
        <v>6</v>
      </c>
      <c r="CH5" s="165"/>
      <c r="CI5" s="166" t="s">
        <v>7</v>
      </c>
      <c r="CJ5" s="166"/>
      <c r="CK5" s="166" t="s">
        <v>8</v>
      </c>
      <c r="CL5" s="166"/>
    </row>
    <row r="6" spans="1:90" ht="15" customHeight="1" x14ac:dyDescent="0.2">
      <c r="A6" s="28" t="s">
        <v>1</v>
      </c>
      <c r="B6" s="151" t="s">
        <v>27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 t="s">
        <v>10</v>
      </c>
      <c r="O6" s="152"/>
      <c r="P6" s="3"/>
      <c r="Q6" s="28" t="s">
        <v>1</v>
      </c>
      <c r="R6" s="151" t="s">
        <v>27</v>
      </c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 t="s">
        <v>10</v>
      </c>
      <c r="AE6" s="152"/>
      <c r="AF6" s="18"/>
      <c r="AG6" s="28" t="s">
        <v>1</v>
      </c>
      <c r="AH6" s="151" t="s">
        <v>27</v>
      </c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 t="s">
        <v>10</v>
      </c>
      <c r="AU6" s="152"/>
      <c r="AV6" s="18"/>
      <c r="AW6" s="28" t="s">
        <v>1</v>
      </c>
      <c r="AX6" s="151" t="s">
        <v>27</v>
      </c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 t="s">
        <v>10</v>
      </c>
      <c r="BK6" s="152"/>
      <c r="BL6" s="18"/>
      <c r="BM6" s="28" t="s">
        <v>1</v>
      </c>
      <c r="BN6" s="151" t="s">
        <v>27</v>
      </c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 t="s">
        <v>10</v>
      </c>
      <c r="CA6" s="152"/>
      <c r="CB6" s="3"/>
      <c r="CC6" s="167" t="s">
        <v>38</v>
      </c>
      <c r="CD6" s="169" t="s">
        <v>39</v>
      </c>
      <c r="CE6" s="167" t="s">
        <v>38</v>
      </c>
      <c r="CF6" s="169" t="s">
        <v>39</v>
      </c>
      <c r="CG6" s="167" t="s">
        <v>38</v>
      </c>
      <c r="CH6" s="169" t="s">
        <v>39</v>
      </c>
      <c r="CI6" s="167" t="s">
        <v>38</v>
      </c>
      <c r="CJ6" s="169" t="s">
        <v>39</v>
      </c>
      <c r="CK6" s="167" t="s">
        <v>38</v>
      </c>
      <c r="CL6" s="169" t="s">
        <v>39</v>
      </c>
    </row>
    <row r="7" spans="1:90" ht="12" customHeight="1" x14ac:dyDescent="0.2">
      <c r="A7" s="29">
        <v>6</v>
      </c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3"/>
      <c r="N7" s="49"/>
      <c r="O7" s="55"/>
      <c r="P7" s="3"/>
      <c r="Q7" s="29">
        <v>6</v>
      </c>
      <c r="R7" s="61"/>
      <c r="S7" s="62"/>
      <c r="T7" s="62"/>
      <c r="U7" s="62"/>
      <c r="V7" s="62"/>
      <c r="W7" s="62"/>
      <c r="X7" s="62"/>
      <c r="Y7" s="62"/>
      <c r="Z7" s="62"/>
      <c r="AA7" s="62"/>
      <c r="AB7" s="62"/>
      <c r="AC7" s="63"/>
      <c r="AD7" s="49"/>
      <c r="AE7" s="55"/>
      <c r="AF7" s="3"/>
      <c r="AG7" s="29">
        <v>6</v>
      </c>
      <c r="AH7" s="61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3"/>
      <c r="AT7" s="49"/>
      <c r="AU7" s="55"/>
      <c r="AV7" s="3"/>
      <c r="AW7" s="29">
        <v>6</v>
      </c>
      <c r="AX7" s="61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3"/>
      <c r="BJ7" s="49"/>
      <c r="BK7" s="55"/>
      <c r="BL7" s="3"/>
      <c r="BM7" s="29">
        <v>6</v>
      </c>
      <c r="BN7" s="61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3"/>
      <c r="BZ7" s="49"/>
      <c r="CA7" s="55"/>
      <c r="CB7" s="3"/>
      <c r="CC7" s="167"/>
      <c r="CD7" s="169"/>
      <c r="CE7" s="167"/>
      <c r="CF7" s="169"/>
      <c r="CG7" s="167"/>
      <c r="CH7" s="169"/>
      <c r="CI7" s="167"/>
      <c r="CJ7" s="169"/>
      <c r="CK7" s="167"/>
      <c r="CL7" s="169"/>
    </row>
    <row r="8" spans="1:90" ht="12" customHeight="1" x14ac:dyDescent="0.2">
      <c r="A8" s="29">
        <v>6.3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6"/>
      <c r="N8" s="49"/>
      <c r="O8" s="55"/>
      <c r="P8" s="3"/>
      <c r="Q8" s="29">
        <v>6.3</v>
      </c>
      <c r="R8" s="64"/>
      <c r="S8" s="65"/>
      <c r="T8" s="65"/>
      <c r="U8" s="65"/>
      <c r="V8" s="65"/>
      <c r="W8" s="65"/>
      <c r="X8" s="65"/>
      <c r="Y8" s="65"/>
      <c r="Z8" s="65"/>
      <c r="AA8" s="65"/>
      <c r="AB8" s="65"/>
      <c r="AC8" s="66"/>
      <c r="AD8" s="49"/>
      <c r="AE8" s="55"/>
      <c r="AF8" s="3"/>
      <c r="AG8" s="29">
        <v>6.3</v>
      </c>
      <c r="AH8" s="64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6"/>
      <c r="AT8" s="49"/>
      <c r="AU8" s="55"/>
      <c r="AV8" s="3"/>
      <c r="AW8" s="29">
        <v>6.3</v>
      </c>
      <c r="AX8" s="64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6"/>
      <c r="BJ8" s="49"/>
      <c r="BK8" s="55"/>
      <c r="BL8" s="3"/>
      <c r="BM8" s="29">
        <v>6.3</v>
      </c>
      <c r="BN8" s="64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6"/>
      <c r="BZ8" s="49"/>
      <c r="CA8" s="55"/>
      <c r="CB8" s="3"/>
      <c r="CC8" s="168"/>
      <c r="CD8" s="170"/>
      <c r="CE8" s="168"/>
      <c r="CF8" s="170"/>
      <c r="CG8" s="168"/>
      <c r="CH8" s="170"/>
      <c r="CI8" s="168"/>
      <c r="CJ8" s="170"/>
      <c r="CK8" s="168"/>
      <c r="CL8" s="170"/>
    </row>
    <row r="9" spans="1:90" ht="12" customHeight="1" x14ac:dyDescent="0.2">
      <c r="A9" s="29">
        <v>7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6"/>
      <c r="N9" s="49"/>
      <c r="O9" s="55"/>
      <c r="P9" s="3"/>
      <c r="Q9" s="29">
        <v>7</v>
      </c>
      <c r="R9" s="64"/>
      <c r="S9" s="65"/>
      <c r="T9" s="65"/>
      <c r="U9" s="65"/>
      <c r="V9" s="65"/>
      <c r="W9" s="65"/>
      <c r="X9" s="65"/>
      <c r="Y9" s="65"/>
      <c r="Z9" s="65"/>
      <c r="AA9" s="65"/>
      <c r="AB9" s="65"/>
      <c r="AC9" s="66"/>
      <c r="AD9" s="49"/>
      <c r="AE9" s="55"/>
      <c r="AF9" s="3"/>
      <c r="AG9" s="29">
        <v>7</v>
      </c>
      <c r="AH9" s="64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6"/>
      <c r="AT9" s="49"/>
      <c r="AU9" s="55"/>
      <c r="AV9" s="3"/>
      <c r="AW9" s="29">
        <v>7</v>
      </c>
      <c r="AX9" s="64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6"/>
      <c r="BJ9" s="49"/>
      <c r="BK9" s="55"/>
      <c r="BL9" s="3"/>
      <c r="BM9" s="29">
        <v>7</v>
      </c>
      <c r="BN9" s="64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6"/>
      <c r="BZ9" s="49"/>
      <c r="CA9" s="55"/>
      <c r="CB9" s="3"/>
      <c r="CC9" s="77"/>
      <c r="CD9" s="78"/>
      <c r="CE9" s="77"/>
      <c r="CF9" s="78"/>
      <c r="CG9" s="77"/>
      <c r="CH9" s="78"/>
      <c r="CI9" s="77"/>
      <c r="CJ9" s="78"/>
      <c r="CK9" s="77"/>
      <c r="CL9" s="78"/>
    </row>
    <row r="10" spans="1:90" ht="12" customHeight="1" x14ac:dyDescent="0.2">
      <c r="A10" s="29">
        <v>7.3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6"/>
      <c r="N10" s="49"/>
      <c r="O10" s="55"/>
      <c r="P10" s="3"/>
      <c r="Q10" s="29">
        <v>7.3</v>
      </c>
      <c r="R10" s="64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6"/>
      <c r="AD10" s="49"/>
      <c r="AE10" s="55"/>
      <c r="AF10" s="3"/>
      <c r="AG10" s="29">
        <v>7.3</v>
      </c>
      <c r="AH10" s="64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6"/>
      <c r="AT10" s="49"/>
      <c r="AU10" s="55"/>
      <c r="AV10" s="3"/>
      <c r="AW10" s="29">
        <v>7.3</v>
      </c>
      <c r="AX10" s="64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6"/>
      <c r="BJ10" s="49"/>
      <c r="BK10" s="55"/>
      <c r="BL10" s="3"/>
      <c r="BM10" s="29">
        <v>7.3</v>
      </c>
      <c r="BN10" s="64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  <c r="BZ10" s="49"/>
      <c r="CA10" s="55"/>
      <c r="CB10" s="3"/>
      <c r="CC10" s="171" t="s">
        <v>42</v>
      </c>
      <c r="CD10" s="171"/>
      <c r="CE10" s="171" t="s">
        <v>42</v>
      </c>
      <c r="CF10" s="171"/>
      <c r="CG10" s="171" t="s">
        <v>42</v>
      </c>
      <c r="CH10" s="171"/>
      <c r="CI10" s="171" t="s">
        <v>42</v>
      </c>
      <c r="CJ10" s="171"/>
      <c r="CK10" s="171" t="s">
        <v>42</v>
      </c>
      <c r="CL10" s="171"/>
    </row>
    <row r="11" spans="1:90" ht="12" customHeight="1" x14ac:dyDescent="0.2">
      <c r="A11" s="29">
        <v>8</v>
      </c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6"/>
      <c r="N11" s="52" t="s">
        <v>28</v>
      </c>
      <c r="O11" s="70"/>
      <c r="P11" s="3"/>
      <c r="Q11" s="29">
        <v>8</v>
      </c>
      <c r="R11" s="64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6"/>
      <c r="AD11" s="52" t="s">
        <v>28</v>
      </c>
      <c r="AE11" s="70"/>
      <c r="AF11" s="3"/>
      <c r="AG11" s="29">
        <v>8</v>
      </c>
      <c r="AH11" s="64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6"/>
      <c r="AT11" s="52" t="s">
        <v>28</v>
      </c>
      <c r="AU11" s="70"/>
      <c r="AV11" s="3"/>
      <c r="AW11" s="29">
        <v>8</v>
      </c>
      <c r="AX11" s="64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6"/>
      <c r="BJ11" s="52" t="s">
        <v>28</v>
      </c>
      <c r="BK11" s="70"/>
      <c r="BL11" s="3"/>
      <c r="BM11" s="29">
        <v>8</v>
      </c>
      <c r="BN11" s="64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6"/>
      <c r="BZ11" s="52" t="s">
        <v>28</v>
      </c>
      <c r="CA11" s="70"/>
      <c r="CB11" s="3"/>
      <c r="CC11" s="77">
        <f>O11/Cockpit!H4+O12/Cockpit!H5+O13/Cockpit!H6</f>
        <v>0</v>
      </c>
      <c r="CD11" s="78"/>
      <c r="CE11" s="77">
        <f>AE11/Cockpit!H4+AE12/Cockpit!H5+AE13/Cockpit!H6</f>
        <v>0</v>
      </c>
      <c r="CF11" s="78"/>
      <c r="CG11" s="77">
        <f>AU11/Cockpit!H4+AU12/Cockpit!H5+AU13/Cockpit!H6</f>
        <v>0</v>
      </c>
      <c r="CH11" s="78"/>
      <c r="CI11" s="77">
        <f>BK11/Cockpit!H4+BK12/Cockpit!H5+BK13/Cockpit!H6</f>
        <v>0</v>
      </c>
      <c r="CJ11" s="78"/>
      <c r="CK11" s="77">
        <f>CA11/Cockpit!H4+CA12/Cockpit!H5+CA13/Cockpit!H6</f>
        <v>0</v>
      </c>
      <c r="CL11" s="78"/>
    </row>
    <row r="12" spans="1:90" ht="12" customHeight="1" x14ac:dyDescent="0.2">
      <c r="A12" s="29">
        <v>8.3000000000000007</v>
      </c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6"/>
      <c r="N12" s="52" t="s">
        <v>29</v>
      </c>
      <c r="O12" s="70"/>
      <c r="P12" s="3"/>
      <c r="Q12" s="29">
        <v>8.3000000000000007</v>
      </c>
      <c r="R12" s="64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6"/>
      <c r="AD12" s="52" t="s">
        <v>29</v>
      </c>
      <c r="AE12" s="70"/>
      <c r="AF12" s="3"/>
      <c r="AG12" s="29">
        <v>8.3000000000000007</v>
      </c>
      <c r="AH12" s="64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6"/>
      <c r="AT12" s="52" t="s">
        <v>29</v>
      </c>
      <c r="AU12" s="70"/>
      <c r="AV12" s="3"/>
      <c r="AW12" s="29">
        <v>8.3000000000000007</v>
      </c>
      <c r="AX12" s="64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6"/>
      <c r="BJ12" s="52" t="s">
        <v>29</v>
      </c>
      <c r="BK12" s="70"/>
      <c r="BL12" s="3"/>
      <c r="BM12" s="29">
        <v>8.3000000000000007</v>
      </c>
      <c r="BN12" s="64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6"/>
      <c r="BZ12" s="52" t="s">
        <v>29</v>
      </c>
      <c r="CA12" s="70"/>
      <c r="CB12" s="3"/>
      <c r="CC12" s="77">
        <f>MAX(1,CC11*Cockpit!H9)</f>
        <v>1</v>
      </c>
      <c r="CD12" s="78">
        <f>MAX((CC11-CC12)/Cockpit!H8,0)</f>
        <v>0</v>
      </c>
      <c r="CE12" s="77">
        <f>MAX(1,CE11*Cockpit!H9)</f>
        <v>1</v>
      </c>
      <c r="CF12" s="78">
        <f>MAX((CE11-CE12)/Cockpit!H8,0)</f>
        <v>0</v>
      </c>
      <c r="CG12" s="77">
        <f>MAX(1,CG11*Cockpit!H9)</f>
        <v>1</v>
      </c>
      <c r="CH12" s="78">
        <f>MAX((CG11-CG12)/Cockpit!H8,0)</f>
        <v>0</v>
      </c>
      <c r="CI12" s="77">
        <f>MAX(1,CI11*Cockpit!H9)</f>
        <v>1</v>
      </c>
      <c r="CJ12" s="78">
        <f>MAX((CI11-CI12)/Cockpit!H8,0)</f>
        <v>0</v>
      </c>
      <c r="CK12" s="77">
        <f>MAX(1,CK11*Cockpit!H9)</f>
        <v>1</v>
      </c>
      <c r="CL12" s="78">
        <f>MAX((CK11-CK12)/Cockpit!H8,0)</f>
        <v>0</v>
      </c>
    </row>
    <row r="13" spans="1:90" ht="12" customHeight="1" x14ac:dyDescent="0.2">
      <c r="A13" s="29">
        <v>9</v>
      </c>
      <c r="B13" s="6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6"/>
      <c r="N13" s="52" t="s">
        <v>30</v>
      </c>
      <c r="O13" s="70"/>
      <c r="P13" s="3"/>
      <c r="Q13" s="29">
        <v>9</v>
      </c>
      <c r="R13" s="64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6"/>
      <c r="AD13" s="52" t="s">
        <v>30</v>
      </c>
      <c r="AE13" s="70"/>
      <c r="AF13" s="3"/>
      <c r="AG13" s="29">
        <v>9</v>
      </c>
      <c r="AH13" s="64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6"/>
      <c r="AT13" s="52" t="s">
        <v>30</v>
      </c>
      <c r="AU13" s="70"/>
      <c r="AV13" s="3"/>
      <c r="AW13" s="29">
        <v>9</v>
      </c>
      <c r="AX13" s="64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6"/>
      <c r="BJ13" s="52" t="s">
        <v>30</v>
      </c>
      <c r="BK13" s="70"/>
      <c r="BL13" s="3"/>
      <c r="BM13" s="29">
        <v>9</v>
      </c>
      <c r="BN13" s="64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6"/>
      <c r="BZ13" s="52" t="s">
        <v>30</v>
      </c>
      <c r="CA13" s="70"/>
      <c r="CB13" s="3"/>
      <c r="CC13" s="171" t="s">
        <v>40</v>
      </c>
      <c r="CD13" s="171"/>
      <c r="CE13" s="171" t="s">
        <v>40</v>
      </c>
      <c r="CF13" s="171"/>
      <c r="CG13" s="171" t="s">
        <v>40</v>
      </c>
      <c r="CH13" s="171"/>
      <c r="CI13" s="171" t="s">
        <v>40</v>
      </c>
      <c r="CJ13" s="171"/>
      <c r="CK13" s="171" t="s">
        <v>40</v>
      </c>
      <c r="CL13" s="171"/>
    </row>
    <row r="14" spans="1:90" ht="12" customHeight="1" x14ac:dyDescent="0.2">
      <c r="A14" s="29">
        <v>9.3000000000000007</v>
      </c>
      <c r="B14" s="64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6"/>
      <c r="N14" s="49"/>
      <c r="O14" s="55"/>
      <c r="P14" s="3"/>
      <c r="Q14" s="29">
        <v>9.3000000000000007</v>
      </c>
      <c r="R14" s="64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6"/>
      <c r="AD14" s="49"/>
      <c r="AE14" s="55"/>
      <c r="AF14" s="3"/>
      <c r="AG14" s="29">
        <v>9.3000000000000007</v>
      </c>
      <c r="AH14" s="64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6"/>
      <c r="AT14" s="49"/>
      <c r="AU14" s="55"/>
      <c r="AV14" s="3"/>
      <c r="AW14" s="29">
        <v>9.3000000000000007</v>
      </c>
      <c r="AX14" s="64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6"/>
      <c r="BJ14" s="49"/>
      <c r="BK14" s="55"/>
      <c r="BL14" s="3"/>
      <c r="BM14" s="29">
        <v>9.3000000000000007</v>
      </c>
      <c r="BN14" s="64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6"/>
      <c r="BZ14" s="49"/>
      <c r="CA14" s="55"/>
      <c r="CB14" s="3"/>
      <c r="CC14" s="77">
        <v>1</v>
      </c>
      <c r="CD14" s="78">
        <f>MAX(ROUNDUP((CC11-CC14)/Cockpit!H8,0),0)</f>
        <v>0</v>
      </c>
      <c r="CE14" s="77">
        <v>1</v>
      </c>
      <c r="CF14" s="78">
        <f>MAX(ROUNDUP((CE11-CE14)/Cockpit!H8,0),0)</f>
        <v>0</v>
      </c>
      <c r="CG14" s="77">
        <v>1</v>
      </c>
      <c r="CH14" s="78">
        <f>MAX(ROUNDUP((CG11-CG14)/Cockpit!H8,0),0)</f>
        <v>0</v>
      </c>
      <c r="CI14" s="77">
        <v>1</v>
      </c>
      <c r="CJ14" s="78">
        <f>MAX(ROUNDUP((CI11-CI14)/Cockpit!H8,0),0)</f>
        <v>0</v>
      </c>
      <c r="CK14" s="77">
        <v>1</v>
      </c>
      <c r="CL14" s="78">
        <f>MAX(ROUNDUP((CK11-CK14)/Cockpit!H8,0),0)</f>
        <v>0</v>
      </c>
    </row>
    <row r="15" spans="1:90" ht="12" customHeight="1" x14ac:dyDescent="0.2">
      <c r="A15" s="29">
        <v>10</v>
      </c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6"/>
      <c r="N15" s="49"/>
      <c r="O15" s="55"/>
      <c r="P15" s="3"/>
      <c r="Q15" s="29">
        <v>10</v>
      </c>
      <c r="R15" s="64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6"/>
      <c r="AD15" s="49"/>
      <c r="AE15" s="55"/>
      <c r="AF15" s="3"/>
      <c r="AG15" s="29">
        <v>10</v>
      </c>
      <c r="AH15" s="64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6"/>
      <c r="AT15" s="49"/>
      <c r="AU15" s="55"/>
      <c r="AV15" s="3"/>
      <c r="AW15" s="29">
        <v>10</v>
      </c>
      <c r="AX15" s="64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6"/>
      <c r="BJ15" s="49"/>
      <c r="BK15" s="55"/>
      <c r="BL15" s="3"/>
      <c r="BM15" s="29">
        <v>10</v>
      </c>
      <c r="BN15" s="64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6"/>
      <c r="BZ15" s="49"/>
      <c r="CA15" s="55"/>
      <c r="CB15" s="3"/>
      <c r="CC15" s="77">
        <f>ROUNDUP(CC12,0)</f>
        <v>1</v>
      </c>
      <c r="CD15" s="78">
        <f>MAX(ROUNDUP((CC11-CC15)/Cockpit!H8,0),0)</f>
        <v>0</v>
      </c>
      <c r="CE15" s="77">
        <f>ROUNDUP(CE12,0)</f>
        <v>1</v>
      </c>
      <c r="CF15" s="78">
        <f>MAX(ROUNDUP((CE11-CE15)/Cockpit!H8,0),0)</f>
        <v>0</v>
      </c>
      <c r="CG15" s="77">
        <f>ROUNDUP(CG12,0)</f>
        <v>1</v>
      </c>
      <c r="CH15" s="78">
        <f>MAX(ROUNDUP((CG11-CG15)/Cockpit!H8,0),0)</f>
        <v>0</v>
      </c>
      <c r="CI15" s="77">
        <f>ROUNDUP(CI12,0)</f>
        <v>1</v>
      </c>
      <c r="CJ15" s="78">
        <f>MAX(ROUNDUP((CI11-CI15)/Cockpit!H8,0),0)</f>
        <v>0</v>
      </c>
      <c r="CK15" s="77">
        <f>ROUNDUP(CK12,0)</f>
        <v>1</v>
      </c>
      <c r="CL15" s="78">
        <f>MAX(ROUNDUP((CK11-CK15)/Cockpit!H8,0),0)</f>
        <v>0</v>
      </c>
    </row>
    <row r="16" spans="1:90" ht="12" customHeight="1" x14ac:dyDescent="0.2">
      <c r="A16" s="29">
        <v>10.3</v>
      </c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6"/>
      <c r="N16" s="49"/>
      <c r="O16" s="55"/>
      <c r="P16" s="3"/>
      <c r="Q16" s="29">
        <v>10.3</v>
      </c>
      <c r="R16" s="64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6"/>
      <c r="AD16" s="49"/>
      <c r="AE16" s="55"/>
      <c r="AF16" s="3"/>
      <c r="AG16" s="29">
        <v>10.3</v>
      </c>
      <c r="AH16" s="64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6"/>
      <c r="AT16" s="49"/>
      <c r="AU16" s="55"/>
      <c r="AV16" s="3"/>
      <c r="AW16" s="29">
        <v>10.3</v>
      </c>
      <c r="AX16" s="64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6"/>
      <c r="BJ16" s="49"/>
      <c r="BK16" s="55"/>
      <c r="BL16" s="3"/>
      <c r="BM16" s="29">
        <v>10.3</v>
      </c>
      <c r="BN16" s="64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6"/>
      <c r="BZ16" s="49"/>
      <c r="CA16" s="55"/>
      <c r="CB16" s="3"/>
      <c r="CC16" s="75"/>
      <c r="CD16" s="76"/>
      <c r="CE16" s="75"/>
      <c r="CF16" s="76"/>
      <c r="CG16" s="75"/>
      <c r="CH16" s="76"/>
      <c r="CI16" s="75"/>
      <c r="CJ16" s="76"/>
      <c r="CK16" s="75"/>
      <c r="CL16" s="76"/>
    </row>
    <row r="17" spans="1:90" ht="12" customHeight="1" x14ac:dyDescent="0.2">
      <c r="A17" s="29">
        <v>11</v>
      </c>
      <c r="B17" s="64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6"/>
      <c r="N17" s="50"/>
      <c r="O17" s="56"/>
      <c r="P17" s="3"/>
      <c r="Q17" s="29">
        <v>11</v>
      </c>
      <c r="R17" s="64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6"/>
      <c r="AD17" s="50"/>
      <c r="AE17" s="56"/>
      <c r="AF17" s="3"/>
      <c r="AG17" s="29">
        <v>11</v>
      </c>
      <c r="AH17" s="64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6"/>
      <c r="AT17" s="50"/>
      <c r="AU17" s="56"/>
      <c r="AV17" s="3"/>
      <c r="AW17" s="29">
        <v>11</v>
      </c>
      <c r="AX17" s="64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6"/>
      <c r="BJ17" s="50"/>
      <c r="BK17" s="56"/>
      <c r="BL17" s="3"/>
      <c r="BM17" s="29">
        <v>11</v>
      </c>
      <c r="BN17" s="64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6"/>
      <c r="BZ17" s="50"/>
      <c r="CA17" s="56"/>
      <c r="CB17" s="3"/>
      <c r="CC17" s="75"/>
      <c r="CD17" s="76"/>
      <c r="CE17" s="75"/>
      <c r="CF17" s="76"/>
      <c r="CG17" s="75"/>
      <c r="CH17" s="76"/>
      <c r="CI17" s="75"/>
      <c r="CJ17" s="76"/>
      <c r="CK17" s="75"/>
      <c r="CL17" s="76"/>
    </row>
    <row r="18" spans="1:90" ht="12" customHeight="1" x14ac:dyDescent="0.2">
      <c r="A18" s="30">
        <v>11.3</v>
      </c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6"/>
      <c r="N18" s="51"/>
      <c r="O18" s="57"/>
      <c r="P18" s="3"/>
      <c r="Q18" s="30">
        <v>11.3</v>
      </c>
      <c r="R18" s="64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6"/>
      <c r="AD18" s="51"/>
      <c r="AE18" s="57"/>
      <c r="AF18" s="3"/>
      <c r="AG18" s="30">
        <v>11.3</v>
      </c>
      <c r="AH18" s="64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6"/>
      <c r="AT18" s="51"/>
      <c r="AU18" s="57"/>
      <c r="AV18" s="3"/>
      <c r="AW18" s="30">
        <v>11.3</v>
      </c>
      <c r="AX18" s="64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6"/>
      <c r="BJ18" s="51"/>
      <c r="BK18" s="57"/>
      <c r="BL18" s="3"/>
      <c r="BM18" s="30">
        <v>11.3</v>
      </c>
      <c r="BN18" s="64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6"/>
      <c r="BZ18" s="51"/>
      <c r="CA18" s="57"/>
      <c r="CB18" s="3"/>
      <c r="CC18" s="172" t="s">
        <v>42</v>
      </c>
      <c r="CD18" s="172"/>
      <c r="CE18" s="172" t="s">
        <v>42</v>
      </c>
      <c r="CF18" s="172"/>
      <c r="CG18" s="172" t="s">
        <v>42</v>
      </c>
      <c r="CH18" s="172"/>
      <c r="CI18" s="172" t="s">
        <v>42</v>
      </c>
      <c r="CJ18" s="172"/>
      <c r="CK18" s="172" t="s">
        <v>42</v>
      </c>
      <c r="CL18" s="172"/>
    </row>
    <row r="19" spans="1:90" ht="12" customHeight="1" x14ac:dyDescent="0.2">
      <c r="A19" s="30">
        <v>12</v>
      </c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6"/>
      <c r="N19" s="52" t="s">
        <v>28</v>
      </c>
      <c r="O19" s="70"/>
      <c r="P19" s="3"/>
      <c r="Q19" s="30">
        <v>12</v>
      </c>
      <c r="R19" s="64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6"/>
      <c r="AD19" s="52" t="s">
        <v>28</v>
      </c>
      <c r="AE19" s="70"/>
      <c r="AF19" s="3"/>
      <c r="AG19" s="30">
        <v>12</v>
      </c>
      <c r="AH19" s="64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6"/>
      <c r="AT19" s="52" t="s">
        <v>28</v>
      </c>
      <c r="AU19" s="70"/>
      <c r="AV19" s="3"/>
      <c r="AW19" s="30">
        <v>12</v>
      </c>
      <c r="AX19" s="64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6"/>
      <c r="BJ19" s="52" t="s">
        <v>28</v>
      </c>
      <c r="BK19" s="70"/>
      <c r="BL19" s="3"/>
      <c r="BM19" s="30">
        <v>12</v>
      </c>
      <c r="BN19" s="64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6"/>
      <c r="BZ19" s="52" t="s">
        <v>28</v>
      </c>
      <c r="CA19" s="70"/>
      <c r="CB19" s="3"/>
      <c r="CC19" s="79">
        <f>O19/Cockpit!H4+O20/Cockpit!H5+O21/Cockpit!H6</f>
        <v>0</v>
      </c>
      <c r="CD19" s="80"/>
      <c r="CE19" s="79">
        <f>AE19/Cockpit!H4+AE20/Cockpit!H5+AE21/Cockpit!H6</f>
        <v>0</v>
      </c>
      <c r="CF19" s="80"/>
      <c r="CG19" s="79">
        <f>AU19/Cockpit!H4+AU20/Cockpit!H5+AU21/Cockpit!H6</f>
        <v>0</v>
      </c>
      <c r="CH19" s="80"/>
      <c r="CI19" s="79">
        <f>BK19/Cockpit!H4+BK20/Cockpit!H5+BK21/Cockpit!H6</f>
        <v>0</v>
      </c>
      <c r="CJ19" s="80"/>
      <c r="CK19" s="79">
        <f>CA19/Cockpit!H4+CA20/Cockpit!H5+CA21/Cockpit!H6</f>
        <v>0</v>
      </c>
      <c r="CL19" s="80"/>
    </row>
    <row r="20" spans="1:90" ht="12" customHeight="1" x14ac:dyDescent="0.2">
      <c r="A20" s="30">
        <v>12.3</v>
      </c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6"/>
      <c r="N20" s="52" t="s">
        <v>29</v>
      </c>
      <c r="O20" s="70"/>
      <c r="P20" s="3"/>
      <c r="Q20" s="30">
        <v>12.3</v>
      </c>
      <c r="R20" s="64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6"/>
      <c r="AD20" s="52" t="s">
        <v>29</v>
      </c>
      <c r="AE20" s="70"/>
      <c r="AF20" s="3"/>
      <c r="AG20" s="30">
        <v>12.3</v>
      </c>
      <c r="AH20" s="64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6"/>
      <c r="AT20" s="52" t="s">
        <v>29</v>
      </c>
      <c r="AU20" s="70"/>
      <c r="AV20" s="3"/>
      <c r="AW20" s="30">
        <v>12.3</v>
      </c>
      <c r="AX20" s="64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6"/>
      <c r="BJ20" s="52" t="s">
        <v>29</v>
      </c>
      <c r="BK20" s="70"/>
      <c r="BL20" s="3"/>
      <c r="BM20" s="30">
        <v>12.3</v>
      </c>
      <c r="BN20" s="64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6"/>
      <c r="BZ20" s="52" t="s">
        <v>29</v>
      </c>
      <c r="CA20" s="70"/>
      <c r="CB20" s="3"/>
      <c r="CC20" s="79">
        <f>MAX(1,CC19*Cockpit!H9)</f>
        <v>1</v>
      </c>
      <c r="CD20" s="80">
        <f>MAX((CC19-CC20)/Cockpit!H8,0)</f>
        <v>0</v>
      </c>
      <c r="CE20" s="79">
        <f>MAX(1,CE19*Cockpit!H9)</f>
        <v>1</v>
      </c>
      <c r="CF20" s="80">
        <f>MAX((CE19-CE20)/Cockpit!H8,0)</f>
        <v>0</v>
      </c>
      <c r="CG20" s="79">
        <f>MAX(1,CG19*Cockpit!H9)</f>
        <v>1</v>
      </c>
      <c r="CH20" s="80">
        <f>MAX((CG19-CG20)/Cockpit!H8,0)</f>
        <v>0</v>
      </c>
      <c r="CI20" s="79">
        <f>MAX(1,CI19*Cockpit!H9)</f>
        <v>1</v>
      </c>
      <c r="CJ20" s="80">
        <f>MAX((CI19-CI20)/Cockpit!H8,0)</f>
        <v>0</v>
      </c>
      <c r="CK20" s="79">
        <f>MAX(1,CK19*Cockpit!H9)</f>
        <v>1</v>
      </c>
      <c r="CL20" s="80">
        <f>MAX((CK19-CK20)/Cockpit!H8,0)</f>
        <v>0</v>
      </c>
    </row>
    <row r="21" spans="1:90" ht="12" customHeight="1" x14ac:dyDescent="0.2">
      <c r="A21" s="30">
        <v>13</v>
      </c>
      <c r="B21" s="6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6"/>
      <c r="N21" s="52" t="s">
        <v>30</v>
      </c>
      <c r="O21" s="70"/>
      <c r="P21" s="3"/>
      <c r="Q21" s="30">
        <v>13</v>
      </c>
      <c r="R21" s="64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6"/>
      <c r="AD21" s="52" t="s">
        <v>30</v>
      </c>
      <c r="AE21" s="70"/>
      <c r="AF21" s="3"/>
      <c r="AG21" s="30">
        <v>13</v>
      </c>
      <c r="AH21" s="64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6"/>
      <c r="AT21" s="52" t="s">
        <v>30</v>
      </c>
      <c r="AU21" s="70"/>
      <c r="AV21" s="3"/>
      <c r="AW21" s="30">
        <v>13</v>
      </c>
      <c r="AX21" s="64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6"/>
      <c r="BJ21" s="52" t="s">
        <v>30</v>
      </c>
      <c r="BK21" s="70"/>
      <c r="BL21" s="3"/>
      <c r="BM21" s="30">
        <v>13</v>
      </c>
      <c r="BN21" s="64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6"/>
      <c r="BZ21" s="52" t="s">
        <v>30</v>
      </c>
      <c r="CA21" s="70"/>
      <c r="CB21" s="3"/>
      <c r="CC21" s="175" t="s">
        <v>40</v>
      </c>
      <c r="CD21" s="175"/>
      <c r="CE21" s="175" t="s">
        <v>40</v>
      </c>
      <c r="CF21" s="175"/>
      <c r="CG21" s="175" t="s">
        <v>40</v>
      </c>
      <c r="CH21" s="175"/>
      <c r="CI21" s="175" t="s">
        <v>40</v>
      </c>
      <c r="CJ21" s="175"/>
      <c r="CK21" s="175" t="s">
        <v>40</v>
      </c>
      <c r="CL21" s="175"/>
    </row>
    <row r="22" spans="1:90" ht="12" customHeight="1" x14ac:dyDescent="0.2">
      <c r="A22" s="30">
        <v>13.3</v>
      </c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6"/>
      <c r="N22" s="50"/>
      <c r="O22" s="56"/>
      <c r="P22" s="3"/>
      <c r="Q22" s="30">
        <v>13.3</v>
      </c>
      <c r="R22" s="64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6"/>
      <c r="AD22" s="50"/>
      <c r="AE22" s="56"/>
      <c r="AF22" s="3"/>
      <c r="AG22" s="30">
        <v>13.3</v>
      </c>
      <c r="AH22" s="64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6"/>
      <c r="AT22" s="50"/>
      <c r="AU22" s="56"/>
      <c r="AV22" s="3"/>
      <c r="AW22" s="30">
        <v>13.3</v>
      </c>
      <c r="AX22" s="64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6"/>
      <c r="BJ22" s="50"/>
      <c r="BK22" s="56"/>
      <c r="BL22" s="3"/>
      <c r="BM22" s="30">
        <v>13.3</v>
      </c>
      <c r="BN22" s="64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6"/>
      <c r="BZ22" s="50"/>
      <c r="CA22" s="56"/>
      <c r="CB22" s="3"/>
      <c r="CC22" s="77">
        <v>1</v>
      </c>
      <c r="CD22" s="78">
        <f>MAX(ROUNDUP((CC19-CC22)/Cockpit!H8,0),0)</f>
        <v>0</v>
      </c>
      <c r="CE22" s="77">
        <v>1</v>
      </c>
      <c r="CF22" s="78">
        <f>MAX(ROUNDUP((CE19-CE22)/Cockpit!H8,0),0)</f>
        <v>0</v>
      </c>
      <c r="CG22" s="77">
        <v>1</v>
      </c>
      <c r="CH22" s="78">
        <f>MAX(ROUNDUP((CG19-CG22)/Cockpit!H8,0),0)</f>
        <v>0</v>
      </c>
      <c r="CI22" s="77">
        <v>1</v>
      </c>
      <c r="CJ22" s="78">
        <f>MAX(ROUNDUP((CI19-CI22)/Cockpit!H8,0),0)</f>
        <v>0</v>
      </c>
      <c r="CK22" s="77">
        <v>1</v>
      </c>
      <c r="CL22" s="78">
        <f>MAX(ROUNDUP((CK19-CK22)/Cockpit!H8,0),0)</f>
        <v>0</v>
      </c>
    </row>
    <row r="23" spans="1:90" ht="12" customHeight="1" x14ac:dyDescent="0.2">
      <c r="A23" s="31">
        <v>14</v>
      </c>
      <c r="B23" s="64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6"/>
      <c r="N23" s="51"/>
      <c r="O23" s="57"/>
      <c r="P23" s="3"/>
      <c r="Q23" s="31">
        <v>14</v>
      </c>
      <c r="R23" s="64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6"/>
      <c r="AD23" s="51"/>
      <c r="AE23" s="57"/>
      <c r="AF23" s="3"/>
      <c r="AG23" s="31">
        <v>14</v>
      </c>
      <c r="AH23" s="64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6"/>
      <c r="AT23" s="51"/>
      <c r="AU23" s="57"/>
      <c r="AV23" s="3"/>
      <c r="AW23" s="31">
        <v>14</v>
      </c>
      <c r="AX23" s="64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6"/>
      <c r="BJ23" s="51"/>
      <c r="BK23" s="57"/>
      <c r="BL23" s="3"/>
      <c r="BM23" s="31">
        <v>14</v>
      </c>
      <c r="BN23" s="64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6"/>
      <c r="BZ23" s="51"/>
      <c r="CA23" s="57"/>
      <c r="CB23" s="3"/>
      <c r="CC23" s="83">
        <f>ROUNDUP(CC20,0)</f>
        <v>1</v>
      </c>
      <c r="CD23" s="84">
        <f>MAX(ROUNDUP((CC19-CC23)/Cockpit!H8,0),0)</f>
        <v>0</v>
      </c>
      <c r="CE23" s="83">
        <f>ROUNDUP(CE20,0)</f>
        <v>1</v>
      </c>
      <c r="CF23" s="84">
        <f>MAX(ROUNDUP((CE19-CE23)/Cockpit!H8,0),0)</f>
        <v>0</v>
      </c>
      <c r="CG23" s="83">
        <f>ROUNDUP(CG20,0)</f>
        <v>1</v>
      </c>
      <c r="CH23" s="84">
        <f>MAX(ROUNDUP((CG19-CG23)/Cockpit!H8,0),0)</f>
        <v>0</v>
      </c>
      <c r="CI23" s="83">
        <f>ROUNDUP(CI20,0)</f>
        <v>1</v>
      </c>
      <c r="CJ23" s="84">
        <f>MAX(ROUNDUP((CI19-CI23)/Cockpit!H8,0),0)</f>
        <v>0</v>
      </c>
      <c r="CK23" s="83">
        <f>ROUNDUP(CK20,0)</f>
        <v>1</v>
      </c>
      <c r="CL23" s="84">
        <f>MAX(ROUNDUP((CK19-CK23)/Cockpit!H8,0),0)</f>
        <v>0</v>
      </c>
    </row>
    <row r="24" spans="1:90" ht="12" customHeight="1" x14ac:dyDescent="0.2">
      <c r="A24" s="31">
        <v>14.3</v>
      </c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6"/>
      <c r="N24" s="49"/>
      <c r="O24" s="55"/>
      <c r="P24" s="3"/>
      <c r="Q24" s="31">
        <v>14.3</v>
      </c>
      <c r="R24" s="64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6"/>
      <c r="AD24" s="49"/>
      <c r="AE24" s="55"/>
      <c r="AF24" s="3"/>
      <c r="AG24" s="31">
        <v>14.3</v>
      </c>
      <c r="AH24" s="64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6"/>
      <c r="AT24" s="49"/>
      <c r="AU24" s="55"/>
      <c r="AV24" s="3"/>
      <c r="AW24" s="31">
        <v>14.3</v>
      </c>
      <c r="AX24" s="64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6"/>
      <c r="BJ24" s="49"/>
      <c r="BK24" s="55"/>
      <c r="BL24" s="3"/>
      <c r="BM24" s="31">
        <v>14.3</v>
      </c>
      <c r="BN24" s="64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6"/>
      <c r="BZ24" s="49"/>
      <c r="CA24" s="55"/>
      <c r="CB24" s="3"/>
      <c r="CC24" s="77"/>
      <c r="CD24" s="78"/>
      <c r="CE24" s="77"/>
      <c r="CF24" s="78"/>
      <c r="CG24" s="77"/>
      <c r="CH24" s="78"/>
      <c r="CI24" s="77"/>
      <c r="CJ24" s="78"/>
      <c r="CK24" s="77"/>
      <c r="CL24" s="78"/>
    </row>
    <row r="25" spans="1:90" ht="12" customHeight="1" x14ac:dyDescent="0.2">
      <c r="A25" s="31">
        <v>15</v>
      </c>
      <c r="B25" s="64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6"/>
      <c r="N25" s="49"/>
      <c r="O25" s="55"/>
      <c r="P25" s="3"/>
      <c r="Q25" s="31">
        <v>15</v>
      </c>
      <c r="R25" s="64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6"/>
      <c r="AD25" s="49"/>
      <c r="AE25" s="55"/>
      <c r="AF25" s="3"/>
      <c r="AG25" s="31">
        <v>15</v>
      </c>
      <c r="AH25" s="64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6"/>
      <c r="AT25" s="49"/>
      <c r="AU25" s="55"/>
      <c r="AV25" s="3"/>
      <c r="AW25" s="31">
        <v>15</v>
      </c>
      <c r="AX25" s="64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6"/>
      <c r="BJ25" s="49"/>
      <c r="BK25" s="55"/>
      <c r="BL25" s="3"/>
      <c r="BM25" s="31">
        <v>15</v>
      </c>
      <c r="BN25" s="64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6"/>
      <c r="BZ25" s="49"/>
      <c r="CA25" s="55"/>
      <c r="CB25" s="3"/>
      <c r="CC25" s="77"/>
      <c r="CD25" s="78"/>
      <c r="CE25" s="77"/>
      <c r="CF25" s="78"/>
      <c r="CG25" s="77"/>
      <c r="CH25" s="78"/>
      <c r="CI25" s="77"/>
      <c r="CJ25" s="78"/>
      <c r="CK25" s="77"/>
      <c r="CL25" s="78"/>
    </row>
    <row r="26" spans="1:90" ht="12" customHeight="1" x14ac:dyDescent="0.2">
      <c r="A26" s="31">
        <v>15.3</v>
      </c>
      <c r="B26" s="64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6"/>
      <c r="N26" s="49"/>
      <c r="O26" s="55"/>
      <c r="P26" s="3"/>
      <c r="Q26" s="31">
        <v>15.3</v>
      </c>
      <c r="R26" s="64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6"/>
      <c r="AD26" s="49"/>
      <c r="AE26" s="55"/>
      <c r="AF26" s="3"/>
      <c r="AG26" s="31">
        <v>15.3</v>
      </c>
      <c r="AH26" s="64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6"/>
      <c r="AT26" s="49"/>
      <c r="AU26" s="55"/>
      <c r="AV26" s="3"/>
      <c r="AW26" s="31">
        <v>15.3</v>
      </c>
      <c r="AX26" s="64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6"/>
      <c r="BJ26" s="49"/>
      <c r="BK26" s="55"/>
      <c r="BL26" s="3"/>
      <c r="BM26" s="31">
        <v>15.3</v>
      </c>
      <c r="BN26" s="64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6"/>
      <c r="BZ26" s="49"/>
      <c r="CA26" s="55"/>
      <c r="CB26" s="3"/>
      <c r="CC26" s="77"/>
      <c r="CD26" s="78"/>
      <c r="CE26" s="77"/>
      <c r="CF26" s="78"/>
      <c r="CG26" s="77"/>
      <c r="CH26" s="78"/>
      <c r="CI26" s="77"/>
      <c r="CJ26" s="78"/>
      <c r="CK26" s="77"/>
      <c r="CL26" s="78"/>
    </row>
    <row r="27" spans="1:90" ht="12" customHeight="1" x14ac:dyDescent="0.2">
      <c r="A27" s="31">
        <v>16</v>
      </c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6"/>
      <c r="N27" s="49"/>
      <c r="O27" s="55"/>
      <c r="P27" s="3"/>
      <c r="Q27" s="31">
        <v>16</v>
      </c>
      <c r="R27" s="64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6"/>
      <c r="AD27" s="49"/>
      <c r="AE27" s="55"/>
      <c r="AF27" s="3"/>
      <c r="AG27" s="31">
        <v>16</v>
      </c>
      <c r="AH27" s="64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6"/>
      <c r="AT27" s="49"/>
      <c r="AU27" s="55"/>
      <c r="AV27" s="3"/>
      <c r="AW27" s="31">
        <v>16</v>
      </c>
      <c r="AX27" s="64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6"/>
      <c r="BJ27" s="49"/>
      <c r="BK27" s="55"/>
      <c r="BL27" s="3"/>
      <c r="BM27" s="31">
        <v>16</v>
      </c>
      <c r="BN27" s="64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6"/>
      <c r="BZ27" s="49"/>
      <c r="CA27" s="55"/>
      <c r="CB27" s="3"/>
      <c r="CC27" s="77"/>
      <c r="CD27" s="78"/>
      <c r="CE27" s="77"/>
      <c r="CF27" s="78"/>
      <c r="CG27" s="77"/>
      <c r="CH27" s="78"/>
      <c r="CI27" s="77"/>
      <c r="CJ27" s="78"/>
      <c r="CK27" s="77"/>
      <c r="CL27" s="78"/>
    </row>
    <row r="28" spans="1:90" ht="12" customHeight="1" x14ac:dyDescent="0.2">
      <c r="A28" s="31">
        <v>16.3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49"/>
      <c r="O28" s="55"/>
      <c r="P28" s="3"/>
      <c r="Q28" s="31">
        <v>16.3</v>
      </c>
      <c r="R28" s="64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6"/>
      <c r="AD28" s="49"/>
      <c r="AE28" s="55"/>
      <c r="AF28" s="3"/>
      <c r="AG28" s="31">
        <v>16.3</v>
      </c>
      <c r="AH28" s="64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6"/>
      <c r="AT28" s="49"/>
      <c r="AU28" s="55"/>
      <c r="AV28" s="3"/>
      <c r="AW28" s="31">
        <v>16.3</v>
      </c>
      <c r="AX28" s="64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6"/>
      <c r="BJ28" s="49"/>
      <c r="BK28" s="55"/>
      <c r="BL28" s="3"/>
      <c r="BM28" s="31">
        <v>16.3</v>
      </c>
      <c r="BN28" s="64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6"/>
      <c r="BZ28" s="49"/>
      <c r="CA28" s="55"/>
      <c r="CB28" s="3"/>
      <c r="CC28" s="171" t="s">
        <v>42</v>
      </c>
      <c r="CD28" s="171"/>
      <c r="CE28" s="171" t="s">
        <v>42</v>
      </c>
      <c r="CF28" s="171"/>
      <c r="CG28" s="171" t="s">
        <v>42</v>
      </c>
      <c r="CH28" s="171"/>
      <c r="CI28" s="171" t="s">
        <v>42</v>
      </c>
      <c r="CJ28" s="171"/>
      <c r="CK28" s="171" t="s">
        <v>42</v>
      </c>
      <c r="CL28" s="171"/>
    </row>
    <row r="29" spans="1:90" ht="12" customHeight="1" x14ac:dyDescent="0.2">
      <c r="A29" s="31">
        <v>17</v>
      </c>
      <c r="B29" s="64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  <c r="N29" s="52" t="s">
        <v>28</v>
      </c>
      <c r="O29" s="70"/>
      <c r="P29" s="3"/>
      <c r="Q29" s="31">
        <v>17</v>
      </c>
      <c r="R29" s="64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6"/>
      <c r="AD29" s="52" t="s">
        <v>28</v>
      </c>
      <c r="AE29" s="70"/>
      <c r="AF29" s="3"/>
      <c r="AG29" s="31">
        <v>17</v>
      </c>
      <c r="AH29" s="64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6"/>
      <c r="AT29" s="52" t="s">
        <v>28</v>
      </c>
      <c r="AU29" s="70"/>
      <c r="AV29" s="3"/>
      <c r="AW29" s="31">
        <v>17</v>
      </c>
      <c r="AX29" s="64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6"/>
      <c r="BJ29" s="52" t="s">
        <v>28</v>
      </c>
      <c r="BK29" s="70"/>
      <c r="BL29" s="3"/>
      <c r="BM29" s="31">
        <v>17</v>
      </c>
      <c r="BN29" s="64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6"/>
      <c r="BZ29" s="52" t="s">
        <v>28</v>
      </c>
      <c r="CA29" s="70"/>
      <c r="CB29" s="3"/>
      <c r="CC29" s="77">
        <f>O29/Cockpit!H4+O30/Cockpit!H5+O31/Cockpit!H6</f>
        <v>0</v>
      </c>
      <c r="CD29" s="78"/>
      <c r="CE29" s="77">
        <f>AE29/Cockpit!H4+AE30/Cockpit!H5+AE31/Cockpit!H6</f>
        <v>0</v>
      </c>
      <c r="CF29" s="78"/>
      <c r="CG29" s="77">
        <f>AU29/Cockpit!H4+AU30/Cockpit!H5+AU31/Cockpit!H6</f>
        <v>0</v>
      </c>
      <c r="CH29" s="78"/>
      <c r="CI29" s="77">
        <f>BK29/Cockpit!H4+BK30/Cockpit!H5+BK31/Cockpit!H6</f>
        <v>0</v>
      </c>
      <c r="CJ29" s="78"/>
      <c r="CK29" s="77">
        <f>CA29/Cockpit!H4+CA30/Cockpit!H5+CA31/Cockpit!H6</f>
        <v>0</v>
      </c>
      <c r="CL29" s="78"/>
    </row>
    <row r="30" spans="1:90" ht="12" customHeight="1" x14ac:dyDescent="0.2">
      <c r="A30" s="31">
        <v>17.3</v>
      </c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52" t="s">
        <v>29</v>
      </c>
      <c r="O30" s="70"/>
      <c r="P30" s="4"/>
      <c r="Q30" s="31">
        <v>17.3</v>
      </c>
      <c r="R30" s="64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6"/>
      <c r="AD30" s="52" t="s">
        <v>29</v>
      </c>
      <c r="AE30" s="70"/>
      <c r="AF30" s="4"/>
      <c r="AG30" s="31">
        <v>17.3</v>
      </c>
      <c r="AH30" s="64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6"/>
      <c r="AT30" s="52" t="s">
        <v>29</v>
      </c>
      <c r="AU30" s="70"/>
      <c r="AV30" s="4"/>
      <c r="AW30" s="31">
        <v>17.3</v>
      </c>
      <c r="AX30" s="64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6"/>
      <c r="BJ30" s="52" t="s">
        <v>29</v>
      </c>
      <c r="BK30" s="70"/>
      <c r="BL30" s="4"/>
      <c r="BM30" s="31">
        <v>17.3</v>
      </c>
      <c r="BN30" s="64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6"/>
      <c r="BZ30" s="52" t="s">
        <v>29</v>
      </c>
      <c r="CA30" s="70"/>
      <c r="CB30" s="3"/>
      <c r="CC30" s="77">
        <f>MAX(1,CC29*Cockpit!H9)</f>
        <v>1</v>
      </c>
      <c r="CD30" s="78">
        <f>MAX((CC29-CC30)/Cockpit!H8,0)</f>
        <v>0</v>
      </c>
      <c r="CE30" s="77">
        <f>MAX(1,CE29*Cockpit!H9)</f>
        <v>1</v>
      </c>
      <c r="CF30" s="78">
        <f>MAX((CE29-CE30)/Cockpit!H8,0)</f>
        <v>0</v>
      </c>
      <c r="CG30" s="77">
        <f>MAX(1,CG29*Cockpit!H9)</f>
        <v>1</v>
      </c>
      <c r="CH30" s="78">
        <f>MAX((CG29-CG30)/Cockpit!H8,0)</f>
        <v>0</v>
      </c>
      <c r="CI30" s="77">
        <f>MAX(1,CI29*Cockpit!H9)</f>
        <v>1</v>
      </c>
      <c r="CJ30" s="78">
        <f>MAX((CI29-CI30)/Cockpit!H8,0)</f>
        <v>0</v>
      </c>
      <c r="CK30" s="77">
        <f>MAX(1,CK29*Cockpit!H9)</f>
        <v>1</v>
      </c>
      <c r="CL30" s="78">
        <f>MAX((CK29-CK30)/Cockpit!H8,0)</f>
        <v>0</v>
      </c>
    </row>
    <row r="31" spans="1:90" ht="12" customHeight="1" x14ac:dyDescent="0.2">
      <c r="A31" s="31">
        <v>18</v>
      </c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52" t="s">
        <v>30</v>
      </c>
      <c r="O31" s="70"/>
      <c r="P31" s="3"/>
      <c r="Q31" s="31">
        <v>18</v>
      </c>
      <c r="R31" s="64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6"/>
      <c r="AD31" s="52" t="s">
        <v>30</v>
      </c>
      <c r="AE31" s="70"/>
      <c r="AF31" s="3"/>
      <c r="AG31" s="31">
        <v>18</v>
      </c>
      <c r="AH31" s="64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6"/>
      <c r="AT31" s="52" t="s">
        <v>30</v>
      </c>
      <c r="AU31" s="70"/>
      <c r="AV31" s="3"/>
      <c r="AW31" s="31">
        <v>18</v>
      </c>
      <c r="AX31" s="64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6"/>
      <c r="BJ31" s="52" t="s">
        <v>30</v>
      </c>
      <c r="BK31" s="70"/>
      <c r="BL31" s="3"/>
      <c r="BM31" s="31">
        <v>18</v>
      </c>
      <c r="BN31" s="64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6"/>
      <c r="BZ31" s="52" t="s">
        <v>30</v>
      </c>
      <c r="CA31" s="70"/>
      <c r="CB31" s="3"/>
      <c r="CC31" s="171" t="s">
        <v>40</v>
      </c>
      <c r="CD31" s="171"/>
      <c r="CE31" s="171" t="s">
        <v>40</v>
      </c>
      <c r="CF31" s="171"/>
      <c r="CG31" s="171" t="s">
        <v>40</v>
      </c>
      <c r="CH31" s="171"/>
      <c r="CI31" s="171" t="s">
        <v>40</v>
      </c>
      <c r="CJ31" s="171"/>
      <c r="CK31" s="171" t="s">
        <v>40</v>
      </c>
      <c r="CL31" s="171"/>
    </row>
    <row r="32" spans="1:90" ht="12" customHeight="1" x14ac:dyDescent="0.2">
      <c r="A32" s="31">
        <v>18.3</v>
      </c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6"/>
      <c r="N32" s="49"/>
      <c r="O32" s="55"/>
      <c r="P32" s="3"/>
      <c r="Q32" s="31">
        <v>18.3</v>
      </c>
      <c r="R32" s="64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6"/>
      <c r="AD32" s="49"/>
      <c r="AE32" s="55"/>
      <c r="AF32" s="3"/>
      <c r="AG32" s="31">
        <v>18.3</v>
      </c>
      <c r="AH32" s="64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6"/>
      <c r="AT32" s="49"/>
      <c r="AU32" s="55"/>
      <c r="AV32" s="3"/>
      <c r="AW32" s="31">
        <v>18.3</v>
      </c>
      <c r="AX32" s="64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6"/>
      <c r="BJ32" s="49"/>
      <c r="BK32" s="55"/>
      <c r="BL32" s="3"/>
      <c r="BM32" s="31">
        <v>18.3</v>
      </c>
      <c r="BN32" s="64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6"/>
      <c r="BZ32" s="49"/>
      <c r="CA32" s="55"/>
      <c r="CB32" s="3"/>
      <c r="CC32" s="77">
        <v>1</v>
      </c>
      <c r="CD32" s="78">
        <f>MAX(ROUNDUP((CC29-CC32)/Cockpit!H8,0),0)</f>
        <v>0</v>
      </c>
      <c r="CE32" s="77">
        <v>1</v>
      </c>
      <c r="CF32" s="78">
        <f>MAX(ROUNDUP((CE29-CE32)/Cockpit!H8,0),0)</f>
        <v>0</v>
      </c>
      <c r="CG32" s="77">
        <v>1</v>
      </c>
      <c r="CH32" s="78">
        <f>MAX(ROUNDUP((CG29-CG32)/Cockpit!H8,0),0)</f>
        <v>0</v>
      </c>
      <c r="CI32" s="77">
        <v>1</v>
      </c>
      <c r="CJ32" s="78">
        <f>MAX(ROUNDUP((CI29-CI32)/Cockpit!H8,0),0)</f>
        <v>0</v>
      </c>
      <c r="CK32" s="77">
        <v>1</v>
      </c>
      <c r="CL32" s="78">
        <f>MAX(ROUNDUP((CK29-CK32)/Cockpit!H8,0),0)</f>
        <v>0</v>
      </c>
    </row>
    <row r="33" spans="1:90" ht="12" customHeight="1" x14ac:dyDescent="0.2">
      <c r="A33" s="31">
        <v>19</v>
      </c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6"/>
      <c r="N33" s="52"/>
      <c r="O33" s="58"/>
      <c r="P33" s="3"/>
      <c r="Q33" s="31">
        <v>19</v>
      </c>
      <c r="R33" s="64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6"/>
      <c r="AD33" s="52"/>
      <c r="AE33" s="58"/>
      <c r="AF33" s="3"/>
      <c r="AG33" s="31">
        <v>19</v>
      </c>
      <c r="AH33" s="64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6"/>
      <c r="AT33" s="52"/>
      <c r="AU33" s="58"/>
      <c r="AV33" s="3"/>
      <c r="AW33" s="31">
        <v>19</v>
      </c>
      <c r="AX33" s="64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6"/>
      <c r="BJ33" s="52"/>
      <c r="BK33" s="58"/>
      <c r="BL33" s="3"/>
      <c r="BM33" s="31">
        <v>19</v>
      </c>
      <c r="BN33" s="64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6"/>
      <c r="BZ33" s="52"/>
      <c r="CA33" s="58"/>
      <c r="CB33" s="3"/>
      <c r="CC33" s="77">
        <f>ROUNDUP(CC30,0)</f>
        <v>1</v>
      </c>
      <c r="CD33" s="78">
        <f>MAX(ROUNDUP((CC29-CC33)/Cockpit!H8,0),0)</f>
        <v>0</v>
      </c>
      <c r="CE33" s="77">
        <f>ROUNDUP(CE30,0)</f>
        <v>1</v>
      </c>
      <c r="CF33" s="78">
        <f>MAX(ROUNDUP((CE29-CE33)/Cockpit!H8,0),0)</f>
        <v>0</v>
      </c>
      <c r="CG33" s="77">
        <f>ROUNDUP(CG30,0)</f>
        <v>1</v>
      </c>
      <c r="CH33" s="78">
        <f>MAX(ROUNDUP((CG29-CG33)/Cockpit!H8,0),0)</f>
        <v>0</v>
      </c>
      <c r="CI33" s="77">
        <f>ROUNDUP(CI30,0)</f>
        <v>1</v>
      </c>
      <c r="CJ33" s="78">
        <f>MAX(ROUNDUP((CI29-CI33)/Cockpit!H8,0),0)</f>
        <v>0</v>
      </c>
      <c r="CK33" s="77">
        <f>ROUNDUP(CK30,0)</f>
        <v>1</v>
      </c>
      <c r="CL33" s="78">
        <f>MAX(ROUNDUP((CK29-CK33)/Cockpit!H8,0),0)</f>
        <v>0</v>
      </c>
    </row>
    <row r="34" spans="1:90" ht="12" customHeight="1" x14ac:dyDescent="0.2">
      <c r="A34" s="31">
        <v>19.3</v>
      </c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53"/>
      <c r="O34" s="59"/>
      <c r="P34" s="3"/>
      <c r="Q34" s="31">
        <v>19.3</v>
      </c>
      <c r="R34" s="64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6"/>
      <c r="AD34" s="53"/>
      <c r="AE34" s="59"/>
      <c r="AF34" s="3"/>
      <c r="AG34" s="31">
        <v>19.3</v>
      </c>
      <c r="AH34" s="64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6"/>
      <c r="AT34" s="53"/>
      <c r="AU34" s="59"/>
      <c r="AV34" s="3"/>
      <c r="AW34" s="31">
        <v>19.3</v>
      </c>
      <c r="AX34" s="64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6"/>
      <c r="BJ34" s="53"/>
      <c r="BK34" s="59"/>
      <c r="BL34" s="3"/>
      <c r="BM34" s="31">
        <v>19.3</v>
      </c>
      <c r="BN34" s="64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6"/>
      <c r="BZ34" s="53"/>
      <c r="CA34" s="59"/>
      <c r="CB34" s="3"/>
      <c r="CC34" s="75"/>
      <c r="CD34" s="76"/>
      <c r="CE34" s="75"/>
      <c r="CF34" s="76"/>
      <c r="CG34" s="75"/>
      <c r="CH34" s="76"/>
      <c r="CI34" s="75"/>
      <c r="CJ34" s="76"/>
      <c r="CK34" s="75"/>
      <c r="CL34" s="76"/>
    </row>
    <row r="35" spans="1:90" ht="12" customHeight="1" x14ac:dyDescent="0.2">
      <c r="A35" s="31">
        <v>20</v>
      </c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53"/>
      <c r="O35" s="59"/>
      <c r="P35" s="3"/>
      <c r="Q35" s="31">
        <v>20</v>
      </c>
      <c r="R35" s="64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6"/>
      <c r="AD35" s="53"/>
      <c r="AE35" s="59"/>
      <c r="AF35" s="3"/>
      <c r="AG35" s="31">
        <v>20</v>
      </c>
      <c r="AH35" s="64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6"/>
      <c r="AT35" s="53"/>
      <c r="AU35" s="59"/>
      <c r="AV35" s="3"/>
      <c r="AW35" s="31">
        <v>20</v>
      </c>
      <c r="AX35" s="64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6"/>
      <c r="BJ35" s="53"/>
      <c r="BK35" s="59"/>
      <c r="BL35" s="3"/>
      <c r="BM35" s="31">
        <v>20</v>
      </c>
      <c r="BN35" s="64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6"/>
      <c r="BZ35" s="53"/>
      <c r="CA35" s="59"/>
      <c r="CB35" s="3"/>
      <c r="CC35" s="75"/>
      <c r="CD35" s="76"/>
      <c r="CE35" s="75"/>
      <c r="CF35" s="76"/>
      <c r="CG35" s="75"/>
      <c r="CH35" s="76"/>
      <c r="CI35" s="75"/>
      <c r="CJ35" s="76"/>
      <c r="CK35" s="75"/>
      <c r="CL35" s="76"/>
    </row>
    <row r="36" spans="1:90" ht="12" customHeight="1" x14ac:dyDescent="0.2">
      <c r="A36" s="31">
        <v>20.3</v>
      </c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53"/>
      <c r="O36" s="59"/>
      <c r="P36" s="3"/>
      <c r="Q36" s="31">
        <v>20.3</v>
      </c>
      <c r="R36" s="64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6"/>
      <c r="AD36" s="53"/>
      <c r="AE36" s="59"/>
      <c r="AF36" s="3"/>
      <c r="AG36" s="31">
        <v>20.3</v>
      </c>
      <c r="AH36" s="64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6"/>
      <c r="AT36" s="53"/>
      <c r="AU36" s="59"/>
      <c r="AV36" s="3"/>
      <c r="AW36" s="31">
        <v>20.3</v>
      </c>
      <c r="AX36" s="64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6"/>
      <c r="BJ36" s="53"/>
      <c r="BK36" s="59"/>
      <c r="BL36" s="3"/>
      <c r="BM36" s="31">
        <v>20.3</v>
      </c>
      <c r="BN36" s="64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6"/>
      <c r="BZ36" s="53"/>
      <c r="CA36" s="59"/>
      <c r="CB36" s="3"/>
      <c r="CC36" s="75"/>
      <c r="CD36" s="76"/>
      <c r="CE36" s="75"/>
      <c r="CF36" s="76"/>
      <c r="CG36" s="75"/>
      <c r="CH36" s="76"/>
      <c r="CI36" s="75"/>
      <c r="CJ36" s="76"/>
      <c r="CK36" s="75"/>
      <c r="CL36" s="76"/>
    </row>
    <row r="37" spans="1:90" ht="12" customHeight="1" x14ac:dyDescent="0.2">
      <c r="A37" s="32">
        <v>21</v>
      </c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9"/>
      <c r="N37" s="54"/>
      <c r="O37" s="60"/>
      <c r="P37" s="23"/>
      <c r="Q37" s="32">
        <v>21</v>
      </c>
      <c r="R37" s="67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9"/>
      <c r="AD37" s="54"/>
      <c r="AE37" s="60"/>
      <c r="AF37" s="3"/>
      <c r="AG37" s="32">
        <v>21</v>
      </c>
      <c r="AH37" s="67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9"/>
      <c r="AT37" s="54"/>
      <c r="AU37" s="60"/>
      <c r="AV37" s="3"/>
      <c r="AW37" s="32">
        <v>21</v>
      </c>
      <c r="AX37" s="67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9"/>
      <c r="BJ37" s="54"/>
      <c r="BK37" s="60"/>
      <c r="BL37" s="3"/>
      <c r="BM37" s="32">
        <v>21</v>
      </c>
      <c r="BN37" s="67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9"/>
      <c r="BZ37" s="54"/>
      <c r="CA37" s="60"/>
      <c r="CB37" s="3"/>
      <c r="CC37" s="75"/>
      <c r="CD37" s="76"/>
      <c r="CE37" s="75"/>
      <c r="CF37" s="76"/>
      <c r="CG37" s="75"/>
      <c r="CH37" s="76"/>
      <c r="CI37" s="75"/>
      <c r="CJ37" s="76"/>
      <c r="CK37" s="75"/>
      <c r="CL37" s="76"/>
    </row>
    <row r="38" spans="1:90" ht="7.15" customHeight="1" x14ac:dyDescent="0.2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20"/>
      <c r="O38" s="25"/>
      <c r="P38" s="4"/>
      <c r="Q38" s="6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6"/>
      <c r="AF38" s="4"/>
      <c r="AG38" s="6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6"/>
      <c r="AV38" s="4"/>
      <c r="AW38" s="6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6"/>
      <c r="BL38" s="4"/>
      <c r="BM38" s="6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6"/>
      <c r="CB38" s="3"/>
    </row>
    <row r="39" spans="1:90" ht="14.45" customHeight="1" x14ac:dyDescent="0.25">
      <c r="A39" s="10" t="s">
        <v>14</v>
      </c>
      <c r="B39" s="9"/>
      <c r="C39" s="9"/>
      <c r="D39" s="7"/>
      <c r="E39" s="7"/>
      <c r="F39" s="7"/>
      <c r="G39" s="7"/>
      <c r="H39" s="7"/>
      <c r="I39" s="7"/>
      <c r="J39" s="7"/>
      <c r="K39" s="7"/>
      <c r="L39" s="7"/>
      <c r="M39" s="7"/>
      <c r="N39" s="20"/>
      <c r="O39" s="25"/>
      <c r="P39" s="4"/>
      <c r="Q39" s="6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6"/>
      <c r="AF39" s="4"/>
      <c r="AG39" s="6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6"/>
      <c r="AV39" s="4"/>
      <c r="AW39" s="6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6"/>
      <c r="BL39" s="4"/>
      <c r="BM39" s="6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6"/>
      <c r="CB39" s="3"/>
    </row>
    <row r="40" spans="1:90" ht="5.25" customHeight="1" x14ac:dyDescent="0.2">
      <c r="A40" s="8"/>
      <c r="B40" s="9"/>
      <c r="C40" s="9"/>
      <c r="D40" s="7"/>
      <c r="E40" s="7"/>
      <c r="F40" s="7"/>
      <c r="G40" s="7"/>
      <c r="H40" s="7"/>
      <c r="I40" s="7"/>
      <c r="J40" s="7"/>
      <c r="K40" s="7"/>
      <c r="L40" s="7"/>
      <c r="M40" s="7"/>
      <c r="N40" s="20"/>
      <c r="O40" s="25"/>
      <c r="P40" s="4"/>
      <c r="Q40" s="6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6"/>
      <c r="AF40" s="4"/>
      <c r="AG40" s="6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6"/>
      <c r="AV40" s="4"/>
      <c r="AW40" s="6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6"/>
      <c r="BL40" s="4"/>
      <c r="BM40" s="6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6"/>
      <c r="CB40" s="3"/>
      <c r="CC40" s="174" t="s">
        <v>42</v>
      </c>
      <c r="CD40" s="173" t="s">
        <v>43</v>
      </c>
      <c r="CE40" s="173"/>
      <c r="CF40" s="173"/>
      <c r="CG40" s="173"/>
      <c r="CH40" s="173"/>
    </row>
    <row r="41" spans="1:90" ht="11.85" customHeight="1" x14ac:dyDescent="0.2">
      <c r="A41" s="8" t="s">
        <v>11</v>
      </c>
      <c r="B41" s="9"/>
      <c r="C41" s="9"/>
      <c r="D41" s="7"/>
      <c r="E41" s="7"/>
      <c r="F41" s="7"/>
      <c r="G41" s="7"/>
      <c r="H41" s="7"/>
      <c r="I41" s="7"/>
      <c r="J41" s="7"/>
      <c r="K41" s="7"/>
      <c r="L41" s="7"/>
      <c r="M41" s="7"/>
      <c r="N41" s="20"/>
      <c r="O41" s="25"/>
      <c r="P41" s="4"/>
      <c r="Q41" s="6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8" t="s">
        <v>15</v>
      </c>
      <c r="AE41" s="4"/>
      <c r="AF41" s="6"/>
      <c r="AG41" s="7"/>
      <c r="AH41" s="7"/>
      <c r="AI41" s="7"/>
      <c r="AM41" s="7"/>
      <c r="AO41" s="7"/>
      <c r="AQ41" s="7"/>
      <c r="AR41" s="7"/>
      <c r="AW41" s="8" t="s">
        <v>31</v>
      </c>
      <c r="AX41" s="4"/>
      <c r="AY41" s="6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6"/>
      <c r="CB41" s="3"/>
      <c r="CC41" s="174"/>
      <c r="CD41" s="173"/>
      <c r="CE41" s="173"/>
      <c r="CF41" s="173"/>
      <c r="CG41" s="173"/>
      <c r="CH41" s="173"/>
    </row>
    <row r="42" spans="1:90" ht="8.65" customHeight="1" x14ac:dyDescent="0.2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21"/>
      <c r="O42" s="26"/>
      <c r="P42" s="4"/>
      <c r="Q42" s="5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164" t="s">
        <v>13</v>
      </c>
      <c r="AE42" s="164"/>
      <c r="AF42" s="164"/>
      <c r="AG42" s="164"/>
      <c r="AH42" s="164"/>
      <c r="AI42" s="164"/>
      <c r="AM42" s="7"/>
      <c r="AO42" s="7"/>
      <c r="AQ42" s="7"/>
      <c r="AR42" s="7"/>
      <c r="AW42" s="161" t="s">
        <v>32</v>
      </c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73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11"/>
      <c r="CB42" s="3"/>
      <c r="CC42" s="86"/>
      <c r="CD42" s="173" t="s">
        <v>46</v>
      </c>
      <c r="CE42" s="173"/>
      <c r="CF42" s="173"/>
      <c r="CG42" s="173"/>
      <c r="CH42" s="173"/>
    </row>
    <row r="43" spans="1:90" ht="7.15" customHeight="1" x14ac:dyDescent="0.2">
      <c r="A43" s="15" t="s">
        <v>4</v>
      </c>
      <c r="B43" s="156" t="s">
        <v>9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2"/>
      <c r="AD43" s="164"/>
      <c r="AE43" s="164"/>
      <c r="AF43" s="164"/>
      <c r="AG43" s="164"/>
      <c r="AH43" s="164"/>
      <c r="AI43" s="164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73"/>
      <c r="CC43" s="86"/>
      <c r="CD43" s="173"/>
      <c r="CE43" s="173"/>
      <c r="CF43" s="173"/>
      <c r="CG43" s="173"/>
      <c r="CH43" s="173"/>
    </row>
    <row r="44" spans="1:90" ht="7.15" customHeight="1" x14ac:dyDescent="0.2">
      <c r="A44" s="16" t="s">
        <v>4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2"/>
      <c r="AD44" s="163" t="s">
        <v>16</v>
      </c>
      <c r="AE44" s="163"/>
      <c r="AF44" s="163"/>
      <c r="AG44" s="163"/>
      <c r="AH44" s="163"/>
      <c r="AI44" s="163"/>
      <c r="AW44" s="161" t="s">
        <v>33</v>
      </c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73"/>
      <c r="CC44" s="86"/>
      <c r="CD44" s="85"/>
      <c r="CE44" s="85"/>
      <c r="CF44" s="85"/>
      <c r="CG44" s="85"/>
      <c r="CH44" s="85"/>
    </row>
    <row r="45" spans="1:90" ht="9.1999999999999993" customHeight="1" x14ac:dyDescent="0.2">
      <c r="A45" s="13"/>
      <c r="AD45" s="163"/>
      <c r="AE45" s="163"/>
      <c r="AF45" s="163"/>
      <c r="AG45" s="163"/>
      <c r="AH45" s="163"/>
      <c r="AI45" s="163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73"/>
      <c r="CC45" s="174" t="s">
        <v>40</v>
      </c>
      <c r="CD45" s="173" t="s">
        <v>44</v>
      </c>
      <c r="CE45" s="173"/>
      <c r="CF45" s="173"/>
      <c r="CG45" s="173"/>
      <c r="CH45" s="173"/>
    </row>
    <row r="46" spans="1:90" ht="7.15" customHeight="1" x14ac:dyDescent="0.2">
      <c r="A46" s="17" t="s">
        <v>18</v>
      </c>
      <c r="B46" s="156" t="s">
        <v>12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2"/>
      <c r="Q46" s="12"/>
      <c r="AD46" s="162" t="s">
        <v>17</v>
      </c>
      <c r="AE46" s="162"/>
      <c r="AF46" s="162"/>
      <c r="AG46" s="162"/>
      <c r="AH46" s="162"/>
      <c r="AI46" s="162"/>
      <c r="AW46" s="161" t="s">
        <v>34</v>
      </c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73"/>
      <c r="CC46" s="174"/>
      <c r="CD46" s="173"/>
      <c r="CE46" s="173"/>
      <c r="CF46" s="173"/>
      <c r="CG46" s="173"/>
      <c r="CH46" s="173"/>
    </row>
    <row r="47" spans="1:90" ht="6.75" customHeight="1" x14ac:dyDescent="0.2">
      <c r="A47" s="14" t="s">
        <v>18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2"/>
      <c r="Q47" s="12"/>
      <c r="AD47" s="162"/>
      <c r="AE47" s="162"/>
      <c r="AF47" s="162"/>
      <c r="AG47" s="162"/>
      <c r="AH47" s="162"/>
      <c r="AI47" s="162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73"/>
      <c r="CC47" s="86"/>
      <c r="CD47" s="173" t="s">
        <v>45</v>
      </c>
      <c r="CE47" s="173"/>
      <c r="CF47" s="173"/>
      <c r="CG47" s="173"/>
      <c r="CH47" s="173"/>
    </row>
    <row r="48" spans="1:90" ht="6.75" customHeight="1" x14ac:dyDescent="0.2">
      <c r="CC48" s="85"/>
      <c r="CD48" s="173"/>
      <c r="CE48" s="173"/>
      <c r="CF48" s="173"/>
      <c r="CG48" s="173"/>
      <c r="CH48" s="173"/>
    </row>
  </sheetData>
  <sheetProtection algorithmName="SHA-512" hashValue="9FCbKmcr3D+Vr8bRi5gOSOV7JlA0S+ytQa139Vn9uHD+7h4k+SgcV67ehMQTt2z9AkBSrwnlz4IgHAECSI9y4w==" saltValue="ARRd/e3t+GznTTx/Kbx8vg==" spinCount="100000" sheet="1" objects="1" scenarios="1"/>
  <mergeCells count="80">
    <mergeCell ref="CD47:CH48"/>
    <mergeCell ref="CC40:CC41"/>
    <mergeCell ref="CD40:CH41"/>
    <mergeCell ref="CD42:CH43"/>
    <mergeCell ref="CC45:CC46"/>
    <mergeCell ref="CD45:CH46"/>
    <mergeCell ref="CC31:CD31"/>
    <mergeCell ref="CE31:CF31"/>
    <mergeCell ref="CG31:CH31"/>
    <mergeCell ref="CI31:CJ31"/>
    <mergeCell ref="CK31:CL31"/>
    <mergeCell ref="CC28:CD28"/>
    <mergeCell ref="CE28:CF28"/>
    <mergeCell ref="CG28:CH28"/>
    <mergeCell ref="CI28:CJ28"/>
    <mergeCell ref="CK28:CL28"/>
    <mergeCell ref="CC21:CD21"/>
    <mergeCell ref="CE21:CF21"/>
    <mergeCell ref="CG21:CH21"/>
    <mergeCell ref="CI21:CJ21"/>
    <mergeCell ref="CK21:CL21"/>
    <mergeCell ref="CC18:CD18"/>
    <mergeCell ref="CE18:CF18"/>
    <mergeCell ref="CG18:CH18"/>
    <mergeCell ref="CI18:CJ18"/>
    <mergeCell ref="CK18:CL18"/>
    <mergeCell ref="CC13:CD13"/>
    <mergeCell ref="CE13:CF13"/>
    <mergeCell ref="CG13:CH13"/>
    <mergeCell ref="CI13:CJ13"/>
    <mergeCell ref="CK13:CL13"/>
    <mergeCell ref="CC10:CD10"/>
    <mergeCell ref="CE10:CF10"/>
    <mergeCell ref="CG10:CH10"/>
    <mergeCell ref="CI10:CJ10"/>
    <mergeCell ref="CK10:CL10"/>
    <mergeCell ref="CH6:CH8"/>
    <mergeCell ref="CI6:CI8"/>
    <mergeCell ref="CJ6:CJ8"/>
    <mergeCell ref="CK6:CK8"/>
    <mergeCell ref="CL6:CL8"/>
    <mergeCell ref="CC6:CC8"/>
    <mergeCell ref="CD6:CD8"/>
    <mergeCell ref="CE6:CE8"/>
    <mergeCell ref="CF6:CF8"/>
    <mergeCell ref="CG6:CG8"/>
    <mergeCell ref="CC5:CD5"/>
    <mergeCell ref="CE5:CF5"/>
    <mergeCell ref="CG5:CH5"/>
    <mergeCell ref="CI5:CJ5"/>
    <mergeCell ref="CK5:CL5"/>
    <mergeCell ref="B46:O47"/>
    <mergeCell ref="AD46:AI47"/>
    <mergeCell ref="AW46:BK47"/>
    <mergeCell ref="AD42:AI43"/>
    <mergeCell ref="AW42:BK43"/>
    <mergeCell ref="B43:O44"/>
    <mergeCell ref="AD44:AI45"/>
    <mergeCell ref="AW44:BK45"/>
    <mergeCell ref="AX6:BI6"/>
    <mergeCell ref="BJ6:BK6"/>
    <mergeCell ref="BN6:BY6"/>
    <mergeCell ref="BZ6:CA6"/>
    <mergeCell ref="B6:M6"/>
    <mergeCell ref="N6:O6"/>
    <mergeCell ref="R6:AC6"/>
    <mergeCell ref="AD6:AE6"/>
    <mergeCell ref="AH6:AS6"/>
    <mergeCell ref="AT6:AU6"/>
    <mergeCell ref="A5:O5"/>
    <mergeCell ref="Q5:AE5"/>
    <mergeCell ref="AG5:AU5"/>
    <mergeCell ref="AW5:BK5"/>
    <mergeCell ref="BM5:CA5"/>
    <mergeCell ref="AG1:AU1"/>
    <mergeCell ref="AZ1:BK1"/>
    <mergeCell ref="BZ1:CA1"/>
    <mergeCell ref="N3:O3"/>
    <mergeCell ref="AG3:AU3"/>
    <mergeCell ref="AW3:BK3"/>
  </mergeCells>
  <conditionalFormatting sqref="N23 N7">
    <cfRule type="containsText" dxfId="85" priority="86" operator="containsText" text="x">
      <formula>NOT(ISERROR(SEARCH("x",N7)))</formula>
    </cfRule>
  </conditionalFormatting>
  <conditionalFormatting sqref="B7:B37 J7:J37 L7:L37">
    <cfRule type="containsText" dxfId="84" priority="84" operator="containsText" text="y">
      <formula>NOT(ISERROR(SEARCH("y",B7)))</formula>
    </cfRule>
    <cfRule type="containsText" dxfId="83" priority="85" operator="containsText" text="x">
      <formula>NOT(ISERROR(SEARCH("x",B7)))</formula>
    </cfRule>
  </conditionalFormatting>
  <conditionalFormatting sqref="C7:C37 M7:M37 K7:K37">
    <cfRule type="containsText" dxfId="82" priority="82" operator="containsText" text="y">
      <formula>NOT(ISERROR(SEARCH("y",C7)))</formula>
    </cfRule>
    <cfRule type="containsText" dxfId="81" priority="83" operator="containsText" text="x">
      <formula>NOT(ISERROR(SEARCH("x",C7)))</formula>
    </cfRule>
  </conditionalFormatting>
  <conditionalFormatting sqref="R7:R37 Z7:Z37 AB7:AB37">
    <cfRule type="containsText" dxfId="80" priority="80" operator="containsText" text="y">
      <formula>NOT(ISERROR(SEARCH("y",R7)))</formula>
    </cfRule>
    <cfRule type="containsText" dxfId="79" priority="81" operator="containsText" text="x">
      <formula>NOT(ISERROR(SEARCH("x",R7)))</formula>
    </cfRule>
  </conditionalFormatting>
  <conditionalFormatting sqref="Y7:Y37 AC7:AC37 AA7:AA37">
    <cfRule type="containsText" dxfId="78" priority="78" operator="containsText" text="y">
      <formula>NOT(ISERROR(SEARCH("y",Y7)))</formula>
    </cfRule>
    <cfRule type="containsText" dxfId="77" priority="79" operator="containsText" text="x">
      <formula>NOT(ISERROR(SEARCH("x",Y7)))</formula>
    </cfRule>
  </conditionalFormatting>
  <conditionalFormatting sqref="AH7:AH37 AP7:AP37 AR7:AR37">
    <cfRule type="containsText" dxfId="76" priority="76" operator="containsText" text="y">
      <formula>NOT(ISERROR(SEARCH("y",AH7)))</formula>
    </cfRule>
    <cfRule type="containsText" dxfId="75" priority="77" operator="containsText" text="x">
      <formula>NOT(ISERROR(SEARCH("x",AH7)))</formula>
    </cfRule>
  </conditionalFormatting>
  <conditionalFormatting sqref="AI7:AI37 AS7:AS37 AQ7:AQ37">
    <cfRule type="containsText" dxfId="74" priority="74" operator="containsText" text="y">
      <formula>NOT(ISERROR(SEARCH("y",AI7)))</formula>
    </cfRule>
    <cfRule type="containsText" dxfId="73" priority="75" operator="containsText" text="x">
      <formula>NOT(ISERROR(SEARCH("x",AI7)))</formula>
    </cfRule>
  </conditionalFormatting>
  <conditionalFormatting sqref="AX7:AX37 AZ7:AZ37 BH7:BH37">
    <cfRule type="containsText" dxfId="72" priority="72" operator="containsText" text="y">
      <formula>NOT(ISERROR(SEARCH("y",AX7)))</formula>
    </cfRule>
    <cfRule type="containsText" dxfId="71" priority="73" operator="containsText" text="x">
      <formula>NOT(ISERROR(SEARCH("x",AX7)))</formula>
    </cfRule>
  </conditionalFormatting>
  <conditionalFormatting sqref="AY7:AY37 BI7:BI37 BG7:BG37">
    <cfRule type="containsText" dxfId="70" priority="70" operator="containsText" text="y">
      <formula>NOT(ISERROR(SEARCH("y",AY7)))</formula>
    </cfRule>
    <cfRule type="containsText" dxfId="69" priority="71" operator="containsText" text="x">
      <formula>NOT(ISERROR(SEARCH("x",AY7)))</formula>
    </cfRule>
  </conditionalFormatting>
  <conditionalFormatting sqref="BN7:BN37 BV7:BV37 BX7:BX37">
    <cfRule type="containsText" dxfId="68" priority="68" operator="containsText" text="y">
      <formula>NOT(ISERROR(SEARCH("y",BN7)))</formula>
    </cfRule>
    <cfRule type="containsText" dxfId="67" priority="69" operator="containsText" text="x">
      <formula>NOT(ISERROR(SEARCH("x",BN7)))</formula>
    </cfRule>
  </conditionalFormatting>
  <conditionalFormatting sqref="BU7:BU37 BY7:BY37 BW7:BW37">
    <cfRule type="containsText" dxfId="66" priority="66" operator="containsText" text="y">
      <formula>NOT(ISERROR(SEARCH("y",BU7)))</formula>
    </cfRule>
    <cfRule type="containsText" dxfId="65" priority="67" operator="containsText" text="x">
      <formula>NOT(ISERROR(SEARCH("x",BU7)))</formula>
    </cfRule>
  </conditionalFormatting>
  <conditionalFormatting sqref="O7">
    <cfRule type="containsText" dxfId="64" priority="65" operator="containsText" text="x">
      <formula>NOT(ISERROR(SEARCH("x",O7)))</formula>
    </cfRule>
  </conditionalFormatting>
  <conditionalFormatting sqref="O23">
    <cfRule type="containsText" dxfId="63" priority="64" operator="containsText" text="x">
      <formula>NOT(ISERROR(SEARCH("x",O23)))</formula>
    </cfRule>
  </conditionalFormatting>
  <conditionalFormatting sqref="N3:O3">
    <cfRule type="cellIs" dxfId="62" priority="63" operator="greaterThan">
      <formula>0</formula>
    </cfRule>
  </conditionalFormatting>
  <conditionalFormatting sqref="AG1:AI1 AP1:AU1">
    <cfRule type="cellIs" dxfId="61" priority="62" operator="greaterThan">
      <formula>0</formula>
    </cfRule>
  </conditionalFormatting>
  <conditionalFormatting sqref="AZ1 BG1:BK1">
    <cfRule type="cellIs" dxfId="60" priority="61" operator="greaterThan">
      <formula>0</formula>
    </cfRule>
  </conditionalFormatting>
  <conditionalFormatting sqref="BZ1:CA1">
    <cfRule type="cellIs" dxfId="59" priority="60" operator="greaterThan">
      <formula>0</formula>
    </cfRule>
  </conditionalFormatting>
  <conditionalFormatting sqref="AD23 AD7">
    <cfRule type="containsText" dxfId="58" priority="59" operator="containsText" text="x">
      <formula>NOT(ISERROR(SEARCH("x",AD7)))</formula>
    </cfRule>
  </conditionalFormatting>
  <conditionalFormatting sqref="AE7">
    <cfRule type="containsText" dxfId="57" priority="58" operator="containsText" text="x">
      <formula>NOT(ISERROR(SEARCH("x",AE7)))</formula>
    </cfRule>
  </conditionalFormatting>
  <conditionalFormatting sqref="AE23">
    <cfRule type="containsText" dxfId="56" priority="57" operator="containsText" text="x">
      <formula>NOT(ISERROR(SEARCH("x",AE23)))</formula>
    </cfRule>
  </conditionalFormatting>
  <conditionalFormatting sqref="AT23 AT7">
    <cfRule type="containsText" dxfId="55" priority="56" operator="containsText" text="x">
      <formula>NOT(ISERROR(SEARCH("x",AT7)))</formula>
    </cfRule>
  </conditionalFormatting>
  <conditionalFormatting sqref="AU7">
    <cfRule type="containsText" dxfId="54" priority="55" operator="containsText" text="x">
      <formula>NOT(ISERROR(SEARCH("x",AU7)))</formula>
    </cfRule>
  </conditionalFormatting>
  <conditionalFormatting sqref="AU23">
    <cfRule type="containsText" dxfId="53" priority="54" operator="containsText" text="x">
      <formula>NOT(ISERROR(SEARCH("x",AU23)))</formula>
    </cfRule>
  </conditionalFormatting>
  <conditionalFormatting sqref="BJ23 BJ7">
    <cfRule type="containsText" dxfId="52" priority="53" operator="containsText" text="x">
      <formula>NOT(ISERROR(SEARCH("x",BJ7)))</formula>
    </cfRule>
  </conditionalFormatting>
  <conditionalFormatting sqref="BK7">
    <cfRule type="containsText" dxfId="51" priority="52" operator="containsText" text="x">
      <formula>NOT(ISERROR(SEARCH("x",BK7)))</formula>
    </cfRule>
  </conditionalFormatting>
  <conditionalFormatting sqref="BK23">
    <cfRule type="containsText" dxfId="50" priority="51" operator="containsText" text="x">
      <formula>NOT(ISERROR(SEARCH("x",BK23)))</formula>
    </cfRule>
  </conditionalFormatting>
  <conditionalFormatting sqref="BZ23 BZ7">
    <cfRule type="containsText" dxfId="49" priority="50" operator="containsText" text="x">
      <formula>NOT(ISERROR(SEARCH("x",BZ7)))</formula>
    </cfRule>
  </conditionalFormatting>
  <conditionalFormatting sqref="CA7">
    <cfRule type="containsText" dxfId="48" priority="49" operator="containsText" text="x">
      <formula>NOT(ISERROR(SEARCH("x",CA7)))</formula>
    </cfRule>
  </conditionalFormatting>
  <conditionalFormatting sqref="CA23">
    <cfRule type="containsText" dxfId="47" priority="48" operator="containsText" text="x">
      <formula>NOT(ISERROR(SEARCH("x",CA23)))</formula>
    </cfRule>
  </conditionalFormatting>
  <conditionalFormatting sqref="O11:O13 O19:O21 O29:O31 AE11:AE13 AE19:AE21 AE29:AE31 AU11:AU13 AU19:AU21 AU29:AU31 BK11:BK13 BK19:BK21 BK29:BK31 CA11:CA13 CA19:CA21 CA29:CA31">
    <cfRule type="notContainsBlanks" dxfId="46" priority="46">
      <formula>LEN(TRIM(O11))&gt;0</formula>
    </cfRule>
    <cfRule type="cellIs" dxfId="45" priority="47" operator="greaterThan">
      <formula>0</formula>
    </cfRule>
  </conditionalFormatting>
  <conditionalFormatting sqref="H7:H37">
    <cfRule type="containsText" dxfId="44" priority="44" operator="containsText" text="y">
      <formula>NOT(ISERROR(SEARCH("y",H7)))</formula>
    </cfRule>
    <cfRule type="containsText" dxfId="43" priority="45" operator="containsText" text="x">
      <formula>NOT(ISERROR(SEARCH("x",H7)))</formula>
    </cfRule>
  </conditionalFormatting>
  <conditionalFormatting sqref="S7:S37">
    <cfRule type="containsText" dxfId="42" priority="42" operator="containsText" text="y">
      <formula>NOT(ISERROR(SEARCH("y",S7)))</formula>
    </cfRule>
    <cfRule type="containsText" dxfId="41" priority="43" operator="containsText" text="x">
      <formula>NOT(ISERROR(SEARCH("x",S7)))</formula>
    </cfRule>
  </conditionalFormatting>
  <conditionalFormatting sqref="AJ7:AJ37">
    <cfRule type="containsText" dxfId="40" priority="40" operator="containsText" text="y">
      <formula>NOT(ISERROR(SEARCH("y",AJ7)))</formula>
    </cfRule>
    <cfRule type="containsText" dxfId="39" priority="41" operator="containsText" text="x">
      <formula>NOT(ISERROR(SEARCH("x",AJ7)))</formula>
    </cfRule>
  </conditionalFormatting>
  <conditionalFormatting sqref="AJ1:AK1">
    <cfRule type="cellIs" dxfId="38" priority="39" operator="greaterThan">
      <formula>0</formula>
    </cfRule>
  </conditionalFormatting>
  <conditionalFormatting sqref="BA7:BA37">
    <cfRule type="containsText" dxfId="37" priority="37" operator="containsText" text="y">
      <formula>NOT(ISERROR(SEARCH("y",BA7)))</formula>
    </cfRule>
    <cfRule type="containsText" dxfId="36" priority="38" operator="containsText" text="x">
      <formula>NOT(ISERROR(SEARCH("x",BA7)))</formula>
    </cfRule>
  </conditionalFormatting>
  <conditionalFormatting sqref="BA1 BF1">
    <cfRule type="cellIs" dxfId="35" priority="36" operator="greaterThan">
      <formula>0</formula>
    </cfRule>
  </conditionalFormatting>
  <conditionalFormatting sqref="BO7:BO37">
    <cfRule type="containsText" dxfId="34" priority="34" operator="containsText" text="y">
      <formula>NOT(ISERROR(SEARCH("y",BO7)))</formula>
    </cfRule>
    <cfRule type="containsText" dxfId="33" priority="35" operator="containsText" text="x">
      <formula>NOT(ISERROR(SEARCH("x",BO7)))</formula>
    </cfRule>
  </conditionalFormatting>
  <conditionalFormatting sqref="I7:I37">
    <cfRule type="containsText" dxfId="32" priority="32" operator="containsText" text="y">
      <formula>NOT(ISERROR(SEARCH("y",I7)))</formula>
    </cfRule>
    <cfRule type="containsText" dxfId="31" priority="33" operator="containsText" text="x">
      <formula>NOT(ISERROR(SEARCH("x",I7)))</formula>
    </cfRule>
  </conditionalFormatting>
  <conditionalFormatting sqref="X7:X37">
    <cfRule type="containsText" dxfId="30" priority="30" operator="containsText" text="y">
      <formula>NOT(ISERROR(SEARCH("y",X7)))</formula>
    </cfRule>
    <cfRule type="containsText" dxfId="29" priority="31" operator="containsText" text="x">
      <formula>NOT(ISERROR(SEARCH("x",X7)))</formula>
    </cfRule>
  </conditionalFormatting>
  <conditionalFormatting sqref="AK7:AK37">
    <cfRule type="containsText" dxfId="28" priority="28" operator="containsText" text="y">
      <formula>NOT(ISERROR(SEARCH("y",AK7)))</formula>
    </cfRule>
    <cfRule type="containsText" dxfId="27" priority="29" operator="containsText" text="x">
      <formula>NOT(ISERROR(SEARCH("x",AK7)))</formula>
    </cfRule>
  </conditionalFormatting>
  <conditionalFormatting sqref="BF7:BF37">
    <cfRule type="containsText" dxfId="26" priority="26" operator="containsText" text="y">
      <formula>NOT(ISERROR(SEARCH("y",BF7)))</formula>
    </cfRule>
    <cfRule type="containsText" dxfId="25" priority="27" operator="containsText" text="x">
      <formula>NOT(ISERROR(SEARCH("x",BF7)))</formula>
    </cfRule>
  </conditionalFormatting>
  <conditionalFormatting sqref="BT7:BT37">
    <cfRule type="containsText" dxfId="24" priority="24" operator="containsText" text="y">
      <formula>NOT(ISERROR(SEARCH("y",BT7)))</formula>
    </cfRule>
    <cfRule type="containsText" dxfId="23" priority="25" operator="containsText" text="x">
      <formula>NOT(ISERROR(SEARCH("x",BT7)))</formula>
    </cfRule>
  </conditionalFormatting>
  <conditionalFormatting sqref="D7:D37 F7:F37">
    <cfRule type="containsText" dxfId="22" priority="22" operator="containsText" text="y">
      <formula>NOT(ISERROR(SEARCH("y",D7)))</formula>
    </cfRule>
    <cfRule type="containsText" dxfId="21" priority="23" operator="containsText" text="x">
      <formula>NOT(ISERROR(SEARCH("x",D7)))</formula>
    </cfRule>
  </conditionalFormatting>
  <conditionalFormatting sqref="E7:E37 G7:G37">
    <cfRule type="containsText" dxfId="20" priority="20" operator="containsText" text="y">
      <formula>NOT(ISERROR(SEARCH("y",E7)))</formula>
    </cfRule>
    <cfRule type="containsText" dxfId="19" priority="21" operator="containsText" text="x">
      <formula>NOT(ISERROR(SEARCH("x",E7)))</formula>
    </cfRule>
  </conditionalFormatting>
  <conditionalFormatting sqref="U7:U37 W7:W37">
    <cfRule type="containsText" dxfId="18" priority="18" operator="containsText" text="y">
      <formula>NOT(ISERROR(SEARCH("y",U7)))</formula>
    </cfRule>
    <cfRule type="containsText" dxfId="17" priority="19" operator="containsText" text="x">
      <formula>NOT(ISERROR(SEARCH("x",U7)))</formula>
    </cfRule>
  </conditionalFormatting>
  <conditionalFormatting sqref="T7:T37 V7:V37">
    <cfRule type="containsText" dxfId="16" priority="16" operator="containsText" text="y">
      <formula>NOT(ISERROR(SEARCH("y",T7)))</formula>
    </cfRule>
    <cfRule type="containsText" dxfId="15" priority="17" operator="containsText" text="x">
      <formula>NOT(ISERROR(SEARCH("x",T7)))</formula>
    </cfRule>
  </conditionalFormatting>
  <conditionalFormatting sqref="AL7:AL37 AN7:AN37">
    <cfRule type="containsText" dxfId="14" priority="14" operator="containsText" text="y">
      <formula>NOT(ISERROR(SEARCH("y",AL7)))</formula>
    </cfRule>
    <cfRule type="containsText" dxfId="13" priority="15" operator="containsText" text="x">
      <formula>NOT(ISERROR(SEARCH("x",AL7)))</formula>
    </cfRule>
  </conditionalFormatting>
  <conditionalFormatting sqref="AM7:AM37 AO7:AO37">
    <cfRule type="containsText" dxfId="12" priority="12" operator="containsText" text="y">
      <formula>NOT(ISERROR(SEARCH("y",AM7)))</formula>
    </cfRule>
    <cfRule type="containsText" dxfId="11" priority="13" operator="containsText" text="x">
      <formula>NOT(ISERROR(SEARCH("x",AM7)))</formula>
    </cfRule>
  </conditionalFormatting>
  <conditionalFormatting sqref="AL1:AO1">
    <cfRule type="cellIs" dxfId="10" priority="11" operator="greaterThan">
      <formula>0</formula>
    </cfRule>
  </conditionalFormatting>
  <conditionalFormatting sqref="BC7:BC37 BE7:BE37">
    <cfRule type="containsText" dxfId="9" priority="9" operator="containsText" text="y">
      <formula>NOT(ISERROR(SEARCH("y",BC7)))</formula>
    </cfRule>
    <cfRule type="containsText" dxfId="8" priority="10" operator="containsText" text="x">
      <formula>NOT(ISERROR(SEARCH("x",BC7)))</formula>
    </cfRule>
  </conditionalFormatting>
  <conditionalFormatting sqref="BC1 BE1">
    <cfRule type="cellIs" dxfId="7" priority="8" operator="greaterThan">
      <formula>0</formula>
    </cfRule>
  </conditionalFormatting>
  <conditionalFormatting sqref="BB1 BD1">
    <cfRule type="cellIs" dxfId="6" priority="7" operator="greaterThan">
      <formula>0</formula>
    </cfRule>
  </conditionalFormatting>
  <conditionalFormatting sqref="BB7:BB37 BD7:BD37">
    <cfRule type="containsText" dxfId="5" priority="5" operator="containsText" text="y">
      <formula>NOT(ISERROR(SEARCH("y",BB7)))</formula>
    </cfRule>
    <cfRule type="containsText" dxfId="4" priority="6" operator="containsText" text="x">
      <formula>NOT(ISERROR(SEARCH("x",BB7)))</formula>
    </cfRule>
  </conditionalFormatting>
  <conditionalFormatting sqref="BQ7:BQ37 BS7:BS37">
    <cfRule type="containsText" dxfId="3" priority="3" operator="containsText" text="y">
      <formula>NOT(ISERROR(SEARCH("y",BQ7)))</formula>
    </cfRule>
    <cfRule type="containsText" dxfId="2" priority="4" operator="containsText" text="x">
      <formula>NOT(ISERROR(SEARCH("x",BQ7)))</formula>
    </cfRule>
  </conditionalFormatting>
  <conditionalFormatting sqref="BP7:BP37 BR7:BR37">
    <cfRule type="containsText" dxfId="1" priority="1" operator="containsText" text="y">
      <formula>NOT(ISERROR(SEARCH("y",BP7)))</formula>
    </cfRule>
    <cfRule type="containsText" dxfId="0" priority="2" operator="containsText" text="x">
      <formula>NOT(ISERROR(SEARCH("x",BP7)))</formula>
    </cfRule>
  </conditionalFormatting>
  <pageMargins left="0.51181102362204722" right="0.31496062992125984" top="0.39370078740157483" bottom="0.39370078740157483" header="0.39370078740157483" footer="0"/>
  <pageSetup paperSize="9" scale="85" orientation="landscape" r:id="rId1"/>
  <headerFooter>
    <oddFooter>&amp;L&amp;8&amp;D</oddFooter>
  </headerFooter>
  <colBreaks count="1" manualBreakCount="1">
    <brk id="7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Cockpit</vt:lpstr>
      <vt:lpstr>Beispiel</vt:lpstr>
      <vt:lpstr>Personal 8</vt:lpstr>
      <vt:lpstr>Personal 12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Rajakumaran</dc:creator>
  <cp:lastModifiedBy>Hochreutener, Rainer</cp:lastModifiedBy>
  <cp:lastPrinted>2018-04-06T06:56:42Z</cp:lastPrinted>
  <dcterms:created xsi:type="dcterms:W3CDTF">2011-02-02T14:43:07Z</dcterms:created>
  <dcterms:modified xsi:type="dcterms:W3CDTF">2020-07-08T14:32:08Z</dcterms:modified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separator idQ="doc:sep1" visible="true"/>
        <mso:button idQ="doc:KopfZeile_Links_OrganisationsStufen_Eingeben_1" visible="true" label="KopfZeile_Links_OrganisationsStufen_Eingeben" onAction="KopfZeile_Links_OrganisationsStufen_Eingeben" imageMso="BlackAndWhiteInverseGrayscale"/>
        <mso:separator idQ="doc:sep2" visible="true"/>
      </mso:documentControls>
    </mso:qat>
  </mso:ribbon>
</mso:customUI>
</file>